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730"/>
  <workbookPr defaultThemeVersion="124226"/>
  <mc:AlternateContent xmlns:mc="http://schemas.openxmlformats.org/markup-compatibility/2006">
    <mc:Choice Requires="x15">
      <x15ac:absPath xmlns:x15ac="http://schemas.microsoft.com/office/spreadsheetml/2010/11/ac" url="\\fileserver\otd79\ДЦТ  ЭЭ\ДЦТ  ЭЭ на 2021г\выложено 03.05.2018г план на 2019г\"/>
    </mc:Choice>
  </mc:AlternateContent>
  <xr:revisionPtr revIDLastSave="0" documentId="13_ncr:1_{87F6400B-692C-4BC5-A8D7-0A34523CB991}" xr6:coauthVersionLast="36" xr6:coauthVersionMax="36" xr10:uidLastSave="{00000000-0000-0000-0000-000000000000}"/>
  <bookViews>
    <workbookView xWindow="120" yWindow="60" windowWidth="17040" windowHeight="9540" xr2:uid="{00000000-000D-0000-FFFF-FFFF00000000}"/>
  </bookViews>
  <sheets>
    <sheet name="баланс план на 21 г." sheetId="3" r:id="rId1"/>
    <sheet name="мощность план на 21 г." sheetId="4" r:id="rId2"/>
  </sheets>
  <externalReferences>
    <externalReference r:id="rId3"/>
  </externalReferences>
  <calcPr calcId="179021"/>
</workbook>
</file>

<file path=xl/calcChain.xml><?xml version="1.0" encoding="utf-8"?>
<calcChain xmlns="http://schemas.openxmlformats.org/spreadsheetml/2006/main">
  <c r="H26" i="4" l="1"/>
  <c r="C26" i="4"/>
  <c r="H25" i="4"/>
  <c r="C25" i="4"/>
  <c r="H24" i="4"/>
  <c r="C24" i="4"/>
  <c r="H23" i="4"/>
  <c r="C23" i="4"/>
  <c r="L22" i="4"/>
  <c r="K22" i="4"/>
  <c r="J22" i="4"/>
  <c r="I22" i="4"/>
  <c r="H22" i="4" s="1"/>
  <c r="G22" i="4"/>
  <c r="F22" i="4"/>
  <c r="E22" i="4"/>
  <c r="D22" i="4"/>
  <c r="C22" i="4" s="1"/>
  <c r="H21" i="4"/>
  <c r="C21" i="4"/>
  <c r="K20" i="4"/>
  <c r="J20" i="4"/>
  <c r="I20" i="4"/>
  <c r="F20" i="4"/>
  <c r="E20" i="4"/>
  <c r="D20" i="4"/>
  <c r="H18" i="4"/>
  <c r="C18" i="4"/>
  <c r="H17" i="4"/>
  <c r="C17" i="4"/>
  <c r="H16" i="4"/>
  <c r="C16" i="4"/>
  <c r="H15" i="4"/>
  <c r="C15" i="4"/>
  <c r="J10" i="4"/>
  <c r="E10" i="4"/>
  <c r="J9" i="4"/>
  <c r="I9" i="4"/>
  <c r="E9" i="4"/>
  <c r="D9" i="4"/>
  <c r="D19" i="4" s="1"/>
  <c r="B3" i="4"/>
  <c r="D29" i="3"/>
  <c r="AQ26" i="3"/>
  <c r="AL26" i="3"/>
  <c r="AG26" i="3"/>
  <c r="AB26" i="3"/>
  <c r="W26" i="3"/>
  <c r="R26" i="3"/>
  <c r="M26" i="3"/>
  <c r="H26" i="3"/>
  <c r="C26" i="3"/>
  <c r="AQ25" i="3"/>
  <c r="AL25" i="3"/>
  <c r="AG25" i="3"/>
  <c r="AB25" i="3"/>
  <c r="W25" i="3"/>
  <c r="R25" i="3"/>
  <c r="M25" i="3"/>
  <c r="H25" i="3"/>
  <c r="C25" i="3"/>
  <c r="AQ24" i="3"/>
  <c r="AL24" i="3"/>
  <c r="AG24" i="3"/>
  <c r="AB24" i="3"/>
  <c r="W24" i="3"/>
  <c r="R24" i="3"/>
  <c r="M24" i="3"/>
  <c r="H24" i="3"/>
  <c r="C24" i="3"/>
  <c r="AQ23" i="3"/>
  <c r="AL23" i="3"/>
  <c r="AG23" i="3"/>
  <c r="AB23" i="3"/>
  <c r="W23" i="3"/>
  <c r="R23" i="3"/>
  <c r="M23" i="3"/>
  <c r="H23" i="3"/>
  <c r="C23" i="3"/>
  <c r="AU22" i="3"/>
  <c r="AT22" i="3"/>
  <c r="AS22" i="3"/>
  <c r="AR22" i="3"/>
  <c r="AQ22" i="3" s="1"/>
  <c r="AP22" i="3"/>
  <c r="AO22" i="3"/>
  <c r="AN22" i="3"/>
  <c r="AM22" i="3"/>
  <c r="AL22" i="3"/>
  <c r="AK22" i="3"/>
  <c r="AJ22" i="3"/>
  <c r="AI22" i="3"/>
  <c r="AH22" i="3"/>
  <c r="AG22" i="3" s="1"/>
  <c r="AF22" i="3"/>
  <c r="AE22" i="3"/>
  <c r="AD22" i="3"/>
  <c r="AC22" i="3"/>
  <c r="AB22" i="3"/>
  <c r="AA22" i="3"/>
  <c r="Z22" i="3"/>
  <c r="Y22" i="3"/>
  <c r="X22" i="3"/>
  <c r="W22" i="3" s="1"/>
  <c r="V22" i="3"/>
  <c r="U22" i="3"/>
  <c r="T22" i="3"/>
  <c r="S22" i="3"/>
  <c r="R22" i="3"/>
  <c r="Q22" i="3"/>
  <c r="P22" i="3"/>
  <c r="O22" i="3"/>
  <c r="N22" i="3"/>
  <c r="M22" i="3" s="1"/>
  <c r="L22" i="3"/>
  <c r="K22" i="3"/>
  <c r="J22" i="3"/>
  <c r="I22" i="3"/>
  <c r="H22" i="3"/>
  <c r="G22" i="3"/>
  <c r="F22" i="3"/>
  <c r="E22" i="3"/>
  <c r="D22" i="3"/>
  <c r="C22" i="3" s="1"/>
  <c r="AQ21" i="3"/>
  <c r="AL21" i="3"/>
  <c r="AG21" i="3"/>
  <c r="AB21" i="3"/>
  <c r="W21" i="3"/>
  <c r="R21" i="3"/>
  <c r="M21" i="3"/>
  <c r="H21" i="3"/>
  <c r="C21" i="3"/>
  <c r="AQ18" i="3"/>
  <c r="AL18" i="3"/>
  <c r="AG18" i="3"/>
  <c r="AB18" i="3"/>
  <c r="W18" i="3"/>
  <c r="R18" i="3"/>
  <c r="M18" i="3"/>
  <c r="H18" i="3"/>
  <c r="C18" i="3"/>
  <c r="AQ17" i="3"/>
  <c r="AL17" i="3"/>
  <c r="AG17" i="3"/>
  <c r="AB17" i="3"/>
  <c r="W17" i="3"/>
  <c r="R17" i="3"/>
  <c r="M17" i="3"/>
  <c r="H17" i="3"/>
  <c r="C17" i="3"/>
  <c r="AQ16" i="3"/>
  <c r="AL16" i="3"/>
  <c r="AG16" i="3"/>
  <c r="AB16" i="3"/>
  <c r="W16" i="3"/>
  <c r="R16" i="3"/>
  <c r="M16" i="3"/>
  <c r="H16" i="3"/>
  <c r="C16" i="3"/>
  <c r="AQ15" i="3"/>
  <c r="AL15" i="3"/>
  <c r="AG15" i="3"/>
  <c r="AB15" i="3"/>
  <c r="W15" i="3"/>
  <c r="R15" i="3"/>
  <c r="M15" i="3"/>
  <c r="H15" i="3"/>
  <c r="C15" i="3"/>
  <c r="AS10" i="3"/>
  <c r="AN10" i="3"/>
  <c r="AN9" i="3" s="1"/>
  <c r="AI10" i="3"/>
  <c r="AD10" i="3"/>
  <c r="AD9" i="3" s="1"/>
  <c r="Y10" i="3"/>
  <c r="T10" i="3"/>
  <c r="T9" i="3" s="1"/>
  <c r="O10" i="3"/>
  <c r="J10" i="3"/>
  <c r="J9" i="3" s="1"/>
  <c r="E10" i="3"/>
  <c r="AS9" i="3"/>
  <c r="AR9" i="3"/>
  <c r="AM9" i="3"/>
  <c r="AI9" i="3"/>
  <c r="AH9" i="3"/>
  <c r="AC9" i="3"/>
  <c r="Y9" i="3"/>
  <c r="X9" i="3"/>
  <c r="S9" i="3"/>
  <c r="O9" i="3"/>
  <c r="N9" i="3"/>
  <c r="I9" i="3"/>
  <c r="E9" i="3"/>
  <c r="D9" i="3"/>
  <c r="F12" i="4" l="1"/>
  <c r="E19" i="4"/>
  <c r="I19" i="4"/>
  <c r="J19" i="4"/>
  <c r="K13" i="4" s="1"/>
  <c r="AN19" i="3"/>
  <c r="AO13" i="3"/>
  <c r="AN27" i="3" s="1"/>
  <c r="E19" i="3"/>
  <c r="F13" i="3"/>
  <c r="E27" i="3" s="1"/>
  <c r="I19" i="3"/>
  <c r="K12" i="3"/>
  <c r="O19" i="3"/>
  <c r="P13" i="3"/>
  <c r="O27" i="3" s="1"/>
  <c r="S19" i="3"/>
  <c r="U12" i="3"/>
  <c r="Y19" i="3"/>
  <c r="Z13" i="3"/>
  <c r="Y27" i="3" s="1"/>
  <c r="AC19" i="3"/>
  <c r="AE12" i="3"/>
  <c r="AI19" i="3"/>
  <c r="AJ13" i="3"/>
  <c r="AI27" i="3" s="1"/>
  <c r="AM19" i="3"/>
  <c r="AO12" i="3"/>
  <c r="AO10" i="3" s="1"/>
  <c r="AO9" i="3" s="1"/>
  <c r="AS19" i="3"/>
  <c r="AT13" i="3"/>
  <c r="AS27" i="3" s="1"/>
  <c r="J19" i="3"/>
  <c r="K13" i="3"/>
  <c r="J27" i="3" s="1"/>
  <c r="T19" i="3"/>
  <c r="AD19" i="3"/>
  <c r="AE13" i="3"/>
  <c r="AD27" i="3" s="1"/>
  <c r="P12" i="3"/>
  <c r="P10" i="3" s="1"/>
  <c r="P9" i="3" s="1"/>
  <c r="AJ12" i="3"/>
  <c r="AJ10" i="3" s="1"/>
  <c r="AJ9" i="3" s="1"/>
  <c r="D19" i="3"/>
  <c r="N19" i="3"/>
  <c r="N27" i="3" s="1"/>
  <c r="X19" i="3"/>
  <c r="AH19" i="3"/>
  <c r="AH27" i="3" s="1"/>
  <c r="AR19" i="3"/>
  <c r="I27" i="4" l="1"/>
  <c r="K12" i="4"/>
  <c r="K10" i="4"/>
  <c r="K9" i="4" s="1"/>
  <c r="J27" i="4"/>
  <c r="F13" i="4"/>
  <c r="E27" i="4" s="1"/>
  <c r="D27" i="4"/>
  <c r="AJ19" i="3"/>
  <c r="P19" i="3"/>
  <c r="Q14" i="3"/>
  <c r="Q10" i="3" s="1"/>
  <c r="Q9" i="3" s="1"/>
  <c r="AO19" i="3"/>
  <c r="AM27" i="3"/>
  <c r="AE10" i="3"/>
  <c r="AE9" i="3" s="1"/>
  <c r="AC27" i="3"/>
  <c r="S27" i="3"/>
  <c r="K10" i="3"/>
  <c r="K9" i="3" s="1"/>
  <c r="I27" i="3"/>
  <c r="AT12" i="3"/>
  <c r="AT10" i="3" s="1"/>
  <c r="AT9" i="3" s="1"/>
  <c r="Z12" i="3"/>
  <c r="Z10" i="3" s="1"/>
  <c r="Z9" i="3" s="1"/>
  <c r="F12" i="3"/>
  <c r="F10" i="3" s="1"/>
  <c r="F9" i="3" s="1"/>
  <c r="U13" i="3"/>
  <c r="T27" i="3" s="1"/>
  <c r="AR27" i="3"/>
  <c r="X27" i="3"/>
  <c r="D27" i="3"/>
  <c r="K19" i="4" l="1"/>
  <c r="F10" i="4"/>
  <c r="F9" i="4" s="1"/>
  <c r="Z19" i="3"/>
  <c r="Q19" i="3"/>
  <c r="M19" i="3" s="1"/>
  <c r="M9" i="3" s="1"/>
  <c r="M20" i="3" s="1"/>
  <c r="P27" i="3"/>
  <c r="F19" i="3"/>
  <c r="AT19" i="3"/>
  <c r="AU14" i="3"/>
  <c r="AU10" i="3" s="1"/>
  <c r="AU9" i="3" s="1"/>
  <c r="K19" i="3"/>
  <c r="U10" i="3"/>
  <c r="U9" i="3" s="1"/>
  <c r="AE19" i="3"/>
  <c r="AP14" i="3"/>
  <c r="AP10" i="3" s="1"/>
  <c r="AP9" i="3" s="1"/>
  <c r="AK14" i="3"/>
  <c r="AK10" i="3" s="1"/>
  <c r="AK9" i="3" s="1"/>
  <c r="F19" i="4" l="1"/>
  <c r="F27" i="4"/>
  <c r="G14" i="4"/>
  <c r="G10" i="4" s="1"/>
  <c r="G9" i="4" s="1"/>
  <c r="L14" i="4"/>
  <c r="AP19" i="3"/>
  <c r="AL19" i="3" s="1"/>
  <c r="AL9" i="3" s="1"/>
  <c r="AL20" i="3" s="1"/>
  <c r="AU19" i="3"/>
  <c r="AU27" i="3" s="1"/>
  <c r="AJ27" i="3"/>
  <c r="U19" i="3"/>
  <c r="AT27" i="3"/>
  <c r="AK19" i="3"/>
  <c r="AG19" i="3" s="1"/>
  <c r="AG9" i="3" s="1"/>
  <c r="AG20" i="3" s="1"/>
  <c r="AF14" i="3"/>
  <c r="AF10" i="3" s="1"/>
  <c r="AF9" i="3" s="1"/>
  <c r="L14" i="3"/>
  <c r="L10" i="3" s="1"/>
  <c r="L9" i="3" s="1"/>
  <c r="AQ19" i="3"/>
  <c r="AQ9" i="3" s="1"/>
  <c r="AQ20" i="3" s="1"/>
  <c r="G14" i="3"/>
  <c r="G10" i="3" s="1"/>
  <c r="G9" i="3" s="1"/>
  <c r="F27" i="3"/>
  <c r="Q27" i="3"/>
  <c r="AA14" i="3"/>
  <c r="AA10" i="3" s="1"/>
  <c r="AA9" i="3" s="1"/>
  <c r="AO27" i="3"/>
  <c r="L10" i="4" l="1"/>
  <c r="L9" i="4" s="1"/>
  <c r="K27" i="4"/>
  <c r="G19" i="4"/>
  <c r="G27" i="4" s="1"/>
  <c r="AA19" i="3"/>
  <c r="W19" i="3" s="1"/>
  <c r="W9" i="3" s="1"/>
  <c r="W20" i="3" s="1"/>
  <c r="AA27" i="3"/>
  <c r="L19" i="3"/>
  <c r="H19" i="3" s="1"/>
  <c r="H9" i="3" s="1"/>
  <c r="H20" i="3" s="1"/>
  <c r="AF19" i="3"/>
  <c r="AB19" i="3" s="1"/>
  <c r="AB9" i="3" s="1"/>
  <c r="AB20" i="3" s="1"/>
  <c r="Z27" i="3"/>
  <c r="G19" i="3"/>
  <c r="C19" i="3" s="1"/>
  <c r="C9" i="3" s="1"/>
  <c r="C20" i="3" s="1"/>
  <c r="G27" i="3"/>
  <c r="K27" i="3"/>
  <c r="AE27" i="3"/>
  <c r="AK27" i="3"/>
  <c r="V14" i="3"/>
  <c r="V10" i="3" s="1"/>
  <c r="V9" i="3" s="1"/>
  <c r="AP27" i="3"/>
  <c r="C19" i="4" l="1"/>
  <c r="C9" i="4" s="1"/>
  <c r="C20" i="4" s="1"/>
  <c r="L27" i="4"/>
  <c r="L19" i="4"/>
  <c r="H19" i="4" s="1"/>
  <c r="H9" i="4" s="1"/>
  <c r="H20" i="4" s="1"/>
  <c r="V19" i="3"/>
  <c r="R19" i="3" s="1"/>
  <c r="R9" i="3" s="1"/>
  <c r="R20" i="3" s="1"/>
  <c r="U27" i="3"/>
  <c r="AF27" i="3"/>
  <c r="L27" i="3"/>
  <c r="V27" i="3" l="1"/>
</calcChain>
</file>

<file path=xl/sharedStrings.xml><?xml version="1.0" encoding="utf-8"?>
<sst xmlns="http://schemas.openxmlformats.org/spreadsheetml/2006/main" count="1045" uniqueCount="58">
  <si>
    <t>Баланс электрической энергии по сетям ВН, СН1, СН2, и НН</t>
  </si>
  <si>
    <t>ОАО "Владимирский завод "Электроприбор"</t>
  </si>
  <si>
    <t>№ п.п.</t>
  </si>
  <si>
    <t>Показатели</t>
  </si>
  <si>
    <t>Принято регулирующим органом на 2019 год</t>
  </si>
  <si>
    <t>Всего</t>
  </si>
  <si>
    <t>ВН</t>
  </si>
  <si>
    <t>СН1</t>
  </si>
  <si>
    <t>СН2</t>
  </si>
  <si>
    <t>НН</t>
  </si>
  <si>
    <t>1.</t>
  </si>
  <si>
    <t xml:space="preserve">Поступление эл.энергии в сеть , ВСЕГО </t>
  </si>
  <si>
    <t>1.1.</t>
  </si>
  <si>
    <t>из смежной сети, всего</t>
  </si>
  <si>
    <t>х</t>
  </si>
  <si>
    <t xml:space="preserve">    в том числе из сети</t>
  </si>
  <si>
    <t>1.1.1.</t>
  </si>
  <si>
    <t>1.1.2.</t>
  </si>
  <si>
    <t>1.1.3.</t>
  </si>
  <si>
    <t>1.2.</t>
  </si>
  <si>
    <t>от электростанций</t>
  </si>
  <si>
    <t>1.3.</t>
  </si>
  <si>
    <t>от ОАО "ФСК ЕЭС"</t>
  </si>
  <si>
    <t>1.4.</t>
  </si>
  <si>
    <t xml:space="preserve">от филиала "Владимирэнерго" ОАО "МРСК Центра и Приволжья" </t>
  </si>
  <si>
    <t>1.5.</t>
  </si>
  <si>
    <t>от других сетевых организаций</t>
  </si>
  <si>
    <t>2.</t>
  </si>
  <si>
    <t xml:space="preserve">Потери электроэнергии в сети </t>
  </si>
  <si>
    <t>2.1.</t>
  </si>
  <si>
    <t>то же в % (п.2./п.1.)</t>
  </si>
  <si>
    <t>3.</t>
  </si>
  <si>
    <t>Расход электроэнергии на производственные и хознужды</t>
  </si>
  <si>
    <t>4.</t>
  </si>
  <si>
    <t xml:space="preserve">Полезный отпуск из сети </t>
  </si>
  <si>
    <t>4.1.</t>
  </si>
  <si>
    <t>потребителям, присоединенным к сети</t>
  </si>
  <si>
    <t>4.2.</t>
  </si>
  <si>
    <t xml:space="preserve">переток в филиал "Владимирэнерго" ОАО "МРСК Центра и Приволжья" </t>
  </si>
  <si>
    <t>4.3.</t>
  </si>
  <si>
    <t>переток в другие сетевые организации</t>
  </si>
  <si>
    <t>Проверка</t>
  </si>
  <si>
    <t xml:space="preserve">Электрическая мощность по диапазонам напряжения </t>
  </si>
  <si>
    <t>МВт</t>
  </si>
  <si>
    <t xml:space="preserve">Поступление мощности в сеть , ВСЕГО </t>
  </si>
  <si>
    <t xml:space="preserve">Потери мощности в сети </t>
  </si>
  <si>
    <t>По данным организации на 2021 год</t>
  </si>
  <si>
    <t>тыс. кВт.ч.</t>
  </si>
  <si>
    <t>Факт за 2019 год</t>
  </si>
  <si>
    <t>Принято регулирующим органом на 2020 год</t>
  </si>
  <si>
    <t>По данным организации на 1 полугодие 2021 года</t>
  </si>
  <si>
    <t>По данным организации на 2 полугодие 2021 года</t>
  </si>
  <si>
    <t>По данным экспертов на 2021 год</t>
  </si>
  <si>
    <t>По данным экспертов  на 1 полугодие 2021 года</t>
  </si>
  <si>
    <t>По данным экспертов на 2 полугодие 2021 года</t>
  </si>
  <si>
    <t>собственное потребление</t>
  </si>
  <si>
    <t>4.4.</t>
  </si>
  <si>
    <t>план на 2021 год.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</si>
</sst>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06">
    <numFmt numFmtId="43" formatCode="_-* #,##0.00\ _₽_-;\-* #,##0.00\ _₽_-;_-* &quot;-&quot;??\ _₽_-;_-@_-"/>
    <numFmt numFmtId="164" formatCode="#,##0.00&quot;р.&quot;;\-#,##0.00&quot;р.&quot;"/>
    <numFmt numFmtId="165" formatCode="_-* #,##0&quot;р.&quot;_-;\-* #,##0&quot;р.&quot;_-;_-* &quot;-&quot;&quot;р.&quot;_-;_-@_-"/>
    <numFmt numFmtId="166" formatCode="_-* #,##0.00&quot;р.&quot;_-;\-* #,##0.00&quot;р.&quot;_-;_-* &quot;-&quot;??&quot;р.&quot;_-;_-@_-"/>
    <numFmt numFmtId="167" formatCode="_-* #,##0.00_р_._-;\-* #,##0.00_р_._-;_-* &quot;-&quot;??_р_._-;_-@_-"/>
    <numFmt numFmtId="168" formatCode="0.0"/>
    <numFmt numFmtId="169" formatCode="0.0%"/>
    <numFmt numFmtId="170" formatCode="#,##0.0"/>
    <numFmt numFmtId="171" formatCode="#,##0.000"/>
    <numFmt numFmtId="172" formatCode="#,##0.0000"/>
    <numFmt numFmtId="173" formatCode="&quot;$&quot;#,##0_);[Red]\(&quot;$&quot;#,##0\)"/>
    <numFmt numFmtId="174" formatCode="_-* #,##0.00_$_-;\-* #,##0.00_$_-;_-* &quot;-&quot;??_$_-;_-@_-"/>
    <numFmt numFmtId="175" formatCode="0.000"/>
    <numFmt numFmtId="176" formatCode="0.0%_);\(0.0%\)"/>
    <numFmt numFmtId="177" formatCode="#,##0_);[Red]\(#,##0\)"/>
    <numFmt numFmtId="178" formatCode="General_)"/>
    <numFmt numFmtId="179" formatCode="_-* #,##0&quot;đ.&quot;_-;\-* #,##0&quot;đ.&quot;_-;_-* &quot;-&quot;&quot;đ.&quot;_-;_-@_-"/>
    <numFmt numFmtId="180" formatCode="_-* #,##0.00&quot;đ.&quot;_-;\-* #,##0.00&quot;đ.&quot;_-;_-* &quot;-&quot;??&quot;đ.&quot;_-;_-@_-"/>
    <numFmt numFmtId="181" formatCode="\$#,##0\ ;\(\$#,##0\)"/>
    <numFmt numFmtId="182" formatCode="_-* #,##0.00[$€-1]_-;\-* #,##0.00[$€-1]_-;_-* &quot;-&quot;??[$€-1]_-"/>
    <numFmt numFmtId="183" formatCode="#,##0_);[Blue]\(#,##0\)"/>
    <numFmt numFmtId="184" formatCode="_-* #,##0_đ_._-;\-* #,##0_đ_._-;_-* &quot;-&quot;_đ_._-;_-@_-"/>
    <numFmt numFmtId="185" formatCode="_-* #,##0.00_đ_._-;\-* #,##0.00_đ_._-;_-* &quot;-&quot;??_đ_._-;_-@_-"/>
    <numFmt numFmtId="186" formatCode="_-* #,##0\ _р_._-;\-* #,##0\ _р_._-;_-* &quot;-&quot;\ _р_._-;_-@_-"/>
    <numFmt numFmtId="187" formatCode="_-* #,##0.00\ _р_._-;\-* #,##0.00\ _р_._-;_-* &quot;-&quot;??\ _р_._-;_-@_-"/>
    <numFmt numFmtId="188" formatCode="[$$-409]#,##0"/>
    <numFmt numFmtId="189" formatCode="#,##0;\(#,##0\)"/>
    <numFmt numFmtId="190" formatCode="_-* #,##0.00\ _$_-;\-* #,##0.00\ _$_-;_-* &quot;-&quot;??\ _$_-;_-@_-"/>
    <numFmt numFmtId="191" formatCode="#.##0\.00"/>
    <numFmt numFmtId="192" formatCode="#\.00"/>
    <numFmt numFmtId="193" formatCode="#\."/>
    <numFmt numFmtId="194" formatCode="###\ ##\ ##"/>
    <numFmt numFmtId="195" formatCode="0_);\(0\)"/>
    <numFmt numFmtId="196" formatCode="_(* #,##0.0_);_(* \(#,##0.00\);_(* &quot;-&quot;??_);_(@_)"/>
    <numFmt numFmtId="197" formatCode="&quot;fl&quot;#,##0_);\(&quot;fl&quot;#,##0\)"/>
    <numFmt numFmtId="198" formatCode="&quot;fl&quot;#,##0_);[Red]\(&quot;fl&quot;#,##0\)"/>
    <numFmt numFmtId="199" formatCode="#,##0;\-#,##0;&quot;-&quot;"/>
    <numFmt numFmtId="200" formatCode="&quot;fl&quot;#,##0.00_);\(&quot;fl&quot;#,##0.00\)"/>
    <numFmt numFmtId="201" formatCode="#,##0.00;\-#,##0.00;&quot;-&quot;"/>
    <numFmt numFmtId="202" formatCode="#,##0%;\-#,##0%;&quot;- &quot;"/>
    <numFmt numFmtId="203" formatCode="#,##0.0%;\-#,##0.0%;&quot;- &quot;"/>
    <numFmt numFmtId="204" formatCode="#,##0.00%;\-#,##0.00%;&quot;- &quot;"/>
    <numFmt numFmtId="205" formatCode="#,##0.0;\-#,##0.0;&quot;-&quot;"/>
    <numFmt numFmtId="206" formatCode="&quot;_&quot;\-* #,##0\ &quot;F&quot;&quot;_&quot;\-;\-* #,##0\ &quot;F&quot;&quot;_&quot;\-;&quot;_&quot;\-* &quot;-&quot;\ &quot;F&quot;&quot;_&quot;\-;&quot;_&quot;\-@&quot;_&quot;\-"/>
    <numFmt numFmtId="207" formatCode="mmm\,yy"/>
    <numFmt numFmtId="208" formatCode="_-* #,##0_-;\-* #,##0_-;_-* &quot;-&quot;_-;_-@_-"/>
    <numFmt numFmtId="209" formatCode="_-* #,##0.00_-;\-* #,##0.00_-;_-* &quot;-&quot;??_-;_-@_-"/>
    <numFmt numFmtId="210" formatCode="_(* #,##0_);_(* \(#,##0\);_(* &quot;-&quot;_);_(@_)"/>
    <numFmt numFmtId="211" formatCode="#,##0.0_);\(#,##0.0\)"/>
    <numFmt numFmtId="212" formatCode="#,##0_ ;[Red]\-#,##0\ "/>
    <numFmt numFmtId="213" formatCode="_(* #,##0_);_(* \(#,##0\);_(* &quot;-&quot;??_);_(@_)"/>
    <numFmt numFmtId="214" formatCode="#,##0__\ \ \ \ "/>
    <numFmt numFmtId="215" formatCode="_-&quot;£&quot;* #,##0_-;\-&quot;£&quot;* #,##0_-;_-&quot;£&quot;* &quot;-&quot;_-;_-@_-"/>
    <numFmt numFmtId="216" formatCode="_-&quot;£&quot;* #,##0.00_-;\-&quot;£&quot;* #,##0.00_-;_-&quot;£&quot;* &quot;-&quot;??_-;_-@_-"/>
    <numFmt numFmtId="217" formatCode="#,##0.00&quot;т.р.&quot;;\-#,##0.00&quot;т.р.&quot;"/>
    <numFmt numFmtId="218" formatCode="#,##0.0;[Red]#,##0.0"/>
    <numFmt numFmtId="219" formatCode="_-* #,##0\ _d_._-;\-* #,##0\ _d_._-;_-* &quot;-&quot;\ _d_._-;_-@_-"/>
    <numFmt numFmtId="220" formatCode="_-* #,##0.00\ _d_._-;\-* #,##0.00\ _d_._-;_-* &quot;-&quot;??\ _d_._-;_-@_-"/>
    <numFmt numFmtId="221" formatCode="\(#,##0.0\)"/>
    <numFmt numFmtId="222" formatCode="#,##0\ &quot;?.&quot;;\-#,##0\ &quot;?.&quot;"/>
    <numFmt numFmtId="223" formatCode="dd\,mmm"/>
    <numFmt numFmtId="224" formatCode="mm\,dd\,yy\ hh:mm"/>
    <numFmt numFmtId="225" formatCode="mm\,dd\,yy"/>
    <numFmt numFmtId="226" formatCode="&quot;_&quot;\(&quot;$&quot;* #,##0.00&quot;_&quot;\);&quot;_&quot;\(&quot;$&quot;* \(#,##0.00\);&quot;_&quot;\(&quot;$&quot;* &quot;-&quot;??&quot;_&quot;\);&quot;_&quot;\(@&quot;_&quot;\)"/>
    <numFmt numFmtId="227" formatCode="0%;\(0%\)"/>
    <numFmt numFmtId="228" formatCode="#,##0______;;&quot;------------      &quot;"/>
    <numFmt numFmtId="229" formatCode="_(* #,##0.000_);_(* \(#,##0.000\);_(* &quot;-&quot;??_);_(@_)"/>
    <numFmt numFmtId="230" formatCode="_(* #,##0.000_);_(* \(#,##0.000\);_(* &quot;-&quot;???_);_(@_)"/>
    <numFmt numFmtId="231" formatCode="&quot;$&quot;#,##0"/>
    <numFmt numFmtId="232" formatCode="#,##0\ &quot;F&quot;;\-#,##0\ &quot;F&quot;"/>
    <numFmt numFmtId="233" formatCode="\ \ @"/>
    <numFmt numFmtId="234" formatCode="\ \ \ \ @"/>
    <numFmt numFmtId="235" formatCode="_-&quot;Ј&quot;* #,##0_-;\-&quot;Ј&quot;* #,##0_-;_-&quot;Ј&quot;* &quot;-&quot;_-;_-@_-"/>
    <numFmt numFmtId="236" formatCode="_-&quot;Ј&quot;* #,##0.00_-;\-&quot;Ј&quot;* #,##0.00_-;_-&quot;Ј&quot;* &quot;-&quot;??_-;_-@_-"/>
    <numFmt numFmtId="237" formatCode="#,##0.000_ ;\-#,##0.000\ "/>
    <numFmt numFmtId="238" formatCode="#,##0.00_ ;[Red]\-#,##0.00\ "/>
    <numFmt numFmtId="239" formatCode="_-* #,##0\ &quot;DM&quot;_-;\-* #,##0\ &quot;DM&quot;_-;_-* &quot;-&quot;\ &quot;DM&quot;_-;_-@_-"/>
    <numFmt numFmtId="240" formatCode="_-* #,##0.00\ &quot;DM&quot;_-;\-* #,##0.00\ &quot;DM&quot;_-;_-* &quot;-&quot;??\ &quot;DM&quot;_-;_-@_-"/>
    <numFmt numFmtId="241" formatCode="0_)"/>
    <numFmt numFmtId="242" formatCode="_-* #,##0\ _D_M_-;\-* #,##0\ _D_M_-;_-* &quot;-&quot;\ _D_M_-;_-@_-"/>
    <numFmt numFmtId="243" formatCode="_-* #,##0.00\ _D_M_-;\-* #,##0.00\ _D_M_-;_-* &quot;-&quot;??\ _D_M_-;_-@_-"/>
    <numFmt numFmtId="244" formatCode="_-* #,##0\ _$_-;\-* #,##0\ _$_-;_-* &quot;-&quot;\ _$_-;_-@_-"/>
    <numFmt numFmtId="245" formatCode="#,##0.00_р_."/>
    <numFmt numFmtId="246" formatCode="_(* #,##0.00_);_(* \(#,##0.00\);_(* &quot;-&quot;??_);_(@_)"/>
    <numFmt numFmtId="247" formatCode="#,##0.00_ ;\-#,##0.00\ "/>
    <numFmt numFmtId="248" formatCode="dd\-mmm\-yy"/>
    <numFmt numFmtId="249" formatCode="@\ *."/>
    <numFmt numFmtId="250" formatCode="_-* #,##0\ &quot;руб&quot;_-;\-* #,##0\ &quot;руб&quot;_-;_-* &quot;-&quot;\ &quot;руб&quot;_-;_-@_-"/>
    <numFmt numFmtId="251" formatCode="mmmm\ d\,\ yyyy"/>
    <numFmt numFmtId="252" formatCode="000000"/>
    <numFmt numFmtId="253" formatCode="&quot;?.&quot;#,##0_);[Red]\(&quot;?.&quot;#,##0\)"/>
    <numFmt numFmtId="254" formatCode="&quot;?.&quot;#,##0.00_);[Red]\(&quot;?.&quot;#,##0.00\)"/>
    <numFmt numFmtId="255" formatCode="0.0_)"/>
    <numFmt numFmtId="256" formatCode="0000"/>
    <numFmt numFmtId="257" formatCode="_(&quot;$&quot;* #,##0_);_(&quot;$&quot;* \(#,##0\);_(&quot;$&quot;* &quot;-&quot;_);_(@_)"/>
    <numFmt numFmtId="258" formatCode="dd\.mm\.yyyy&quot;г.&quot;"/>
    <numFmt numFmtId="259" formatCode="_(&quot;$&quot;* #,##0.00_);_(&quot;$&quot;* \(#,##0.00\);_(&quot;$&quot;* &quot;-&quot;??_);_(@_)"/>
    <numFmt numFmtId="260" formatCode="#,##0.00_);[Red]\(#,##0.00\)"/>
    <numFmt numFmtId="261" formatCode="#,##0.00;[Red]\-#,##0.00;&quot;-&quot;"/>
    <numFmt numFmtId="262" formatCode="#,##0;[Red]\-#,##0;&quot;-&quot;"/>
    <numFmt numFmtId="263" formatCode="&quot;$&quot;#,##0.00_);[Red]\(&quot;$&quot;#,##0.00\)"/>
    <numFmt numFmtId="264" formatCode="yyyy"/>
    <numFmt numFmtId="265" formatCode="yyyy\ &quot;год&quot;"/>
    <numFmt numFmtId="266" formatCode="#,##0_ ;\-#,##0\ "/>
    <numFmt numFmtId="267" formatCode="\$#\.00"/>
    <numFmt numFmtId="268" formatCode="#,###"/>
  </numFmts>
  <fonts count="276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sz val="10"/>
      <name val="Arial Cyr"/>
      <charset val="204"/>
    </font>
    <font>
      <b/>
      <sz val="10"/>
      <name val="Arial Cyr"/>
      <charset val="204"/>
    </font>
    <font>
      <u/>
      <sz val="10"/>
      <color indexed="12"/>
      <name val="Arial Cyr"/>
      <charset val="204"/>
    </font>
    <font>
      <sz val="12"/>
      <name val="Arial Cyr"/>
      <family val="2"/>
      <charset val="204"/>
    </font>
    <font>
      <b/>
      <sz val="10"/>
      <name val="Arial Cyr"/>
      <family val="2"/>
      <charset val="204"/>
    </font>
    <font>
      <sz val="10"/>
      <name val="Helv"/>
    </font>
    <font>
      <sz val="10"/>
      <name val="Arial"/>
      <family val="2"/>
      <charset val="204"/>
    </font>
    <font>
      <sz val="10"/>
      <name val="MS Sans Serif"/>
      <family val="2"/>
      <charset val="204"/>
    </font>
    <font>
      <sz val="8"/>
      <name val="Helv"/>
      <charset val="204"/>
    </font>
    <font>
      <b/>
      <sz val="14"/>
      <name val="Franklin Gothic Medium"/>
      <family val="2"/>
      <charset val="204"/>
    </font>
    <font>
      <b/>
      <sz val="9"/>
      <name val="Tahoma"/>
      <family val="2"/>
      <charset val="204"/>
    </font>
    <font>
      <sz val="9"/>
      <name val="Tahoma"/>
      <family val="2"/>
      <charset val="204"/>
    </font>
    <font>
      <sz val="10"/>
      <name val="Times New Roman"/>
      <family val="1"/>
    </font>
    <font>
      <b/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2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</font>
    <font>
      <sz val="10"/>
      <name val="Arial Cyr"/>
      <family val="2"/>
      <charset val="204"/>
    </font>
    <font>
      <sz val="8"/>
      <name val="Arial Cyr"/>
      <charset val="204"/>
    </font>
    <font>
      <sz val="14"/>
      <name val="Times New Roman"/>
      <family val="1"/>
      <charset val="204"/>
    </font>
    <font>
      <sz val="8"/>
      <name val="Times New Roman"/>
      <family val="1"/>
      <charset val="204"/>
    </font>
    <font>
      <sz val="8"/>
      <name val="Arial"/>
      <family val="2"/>
      <charset val="204"/>
    </font>
    <font>
      <sz val="11"/>
      <name val="Calibri"/>
      <family val="2"/>
      <charset val="204"/>
    </font>
    <font>
      <sz val="8"/>
      <color indexed="12"/>
      <name val="Arial"/>
      <family val="2"/>
      <charset val="204"/>
    </font>
    <font>
      <sz val="10"/>
      <name val="Helv"/>
      <charset val="204"/>
    </font>
    <font>
      <sz val="1"/>
      <color indexed="8"/>
      <name val="Courier"/>
      <family val="3"/>
    </font>
    <font>
      <b/>
      <sz val="1"/>
      <color indexed="8"/>
      <name val="Courier"/>
      <family val="3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u/>
      <sz val="10"/>
      <color indexed="12"/>
      <name val="Courier"/>
      <family val="3"/>
    </font>
    <font>
      <sz val="10"/>
      <color indexed="24"/>
      <name val="Arial"/>
      <family val="2"/>
      <charset val="204"/>
    </font>
    <font>
      <b/>
      <sz val="10"/>
      <color indexed="12"/>
      <name val="Arial CYR"/>
      <family val="2"/>
      <charset val="204"/>
    </font>
    <font>
      <sz val="8"/>
      <name val="Palatino"/>
      <family val="1"/>
    </font>
    <font>
      <u/>
      <sz val="8"/>
      <color indexed="12"/>
      <name val="Arial Cyr"/>
      <charset val="204"/>
    </font>
    <font>
      <u/>
      <sz val="10"/>
      <color indexed="36"/>
      <name val="Arial Cyr"/>
      <charset val="204"/>
    </font>
    <font>
      <b/>
      <sz val="10"/>
      <color indexed="18"/>
      <name val="Arial Cyr"/>
      <charset val="204"/>
    </font>
    <font>
      <b/>
      <sz val="18"/>
      <color indexed="24"/>
      <name val="Arial"/>
      <family val="2"/>
      <charset val="204"/>
    </font>
    <font>
      <b/>
      <sz val="12"/>
      <color indexed="24"/>
      <name val="Arial"/>
      <family val="2"/>
      <charset val="204"/>
    </font>
    <font>
      <b/>
      <sz val="8"/>
      <name val="Arial Cyr"/>
      <charset val="204"/>
    </font>
    <font>
      <sz val="10"/>
      <name val="Courier"/>
      <family val="3"/>
    </font>
    <font>
      <u/>
      <sz val="10"/>
      <color indexed="36"/>
      <name val="Courier"/>
      <family val="3"/>
    </font>
    <font>
      <sz val="12"/>
      <name val="Arial"/>
      <family val="2"/>
      <charset val="204"/>
    </font>
    <font>
      <sz val="10"/>
      <color indexed="8"/>
      <name val="Arial"/>
      <family val="2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  <charset val="204"/>
    </font>
    <font>
      <sz val="10"/>
      <color indexed="8"/>
      <name val="Arial"/>
      <family val="2"/>
      <charset val="204"/>
    </font>
    <font>
      <b/>
      <sz val="16"/>
      <color indexed="23"/>
      <name val="Arial"/>
      <family val="2"/>
      <charset val="204"/>
    </font>
    <font>
      <sz val="10"/>
      <color indexed="10"/>
      <name val="Arial"/>
      <family val="2"/>
    </font>
    <font>
      <b/>
      <sz val="8"/>
      <color indexed="9"/>
      <name val="Arial Cyr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6"/>
      <name val="Calibri"/>
      <family val="2"/>
      <charset val="204"/>
    </font>
    <font>
      <b/>
      <sz val="13"/>
      <color indexed="56"/>
      <name val="Calibri"/>
      <family val="2"/>
      <charset val="204"/>
    </font>
    <font>
      <b/>
      <sz val="11"/>
      <color indexed="56"/>
      <name val="Calibri"/>
      <family val="2"/>
      <charset val="204"/>
    </font>
    <font>
      <b/>
      <sz val="14"/>
      <name val="Arial Cyr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2"/>
      <name val="Arial"/>
      <family val="2"/>
      <charset val="204"/>
    </font>
    <font>
      <b/>
      <sz val="14"/>
      <name val="Arial"/>
      <family val="2"/>
      <charset val="204"/>
    </font>
    <font>
      <b/>
      <sz val="18"/>
      <color indexed="56"/>
      <name val="Cambria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sz val="11"/>
      <name val="Times New Roman Cyr"/>
      <family val="1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2"/>
      <color indexed="24"/>
      <name val="Arial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b/>
      <i/>
      <sz val="10"/>
      <name val="Arial"/>
      <family val="2"/>
      <charset val="204"/>
    </font>
    <font>
      <b/>
      <sz val="10"/>
      <name val="Arial"/>
      <family val="2"/>
    </font>
    <font>
      <sz val="11"/>
      <color theme="1"/>
      <name val="Times New Roman"/>
      <family val="2"/>
      <charset val="204"/>
    </font>
    <font>
      <u/>
      <sz val="11"/>
      <color theme="10"/>
      <name val="Calibri"/>
      <family val="2"/>
      <charset val="204"/>
      <scheme val="minor"/>
    </font>
    <font>
      <b/>
      <u/>
      <sz val="9"/>
      <color indexed="12"/>
      <name val="Tahoma"/>
      <family val="2"/>
      <charset val="204"/>
    </font>
    <font>
      <sz val="11"/>
      <name val="Arial"/>
      <family val="2"/>
      <charset val="204"/>
    </font>
    <font>
      <sz val="8"/>
      <name val="Verdana"/>
      <family val="2"/>
      <charset val="204"/>
    </font>
    <font>
      <sz val="10"/>
      <name val="Times New Roman CYR"/>
      <family val="1"/>
      <charset val="204"/>
    </font>
    <font>
      <sz val="10"/>
      <color indexed="8"/>
      <name val="Verdana"/>
      <family val="2"/>
      <charset val="204"/>
    </font>
    <font>
      <sz val="10"/>
      <name val="Arial Cyr"/>
    </font>
    <font>
      <sz val="1"/>
      <color indexed="8"/>
      <name val="Courier"/>
      <family val="1"/>
      <charset val="204"/>
    </font>
    <font>
      <sz val="10"/>
      <color theme="1"/>
      <name val="Arial"/>
      <family val="2"/>
    </font>
    <font>
      <sz val="10"/>
      <name val="PragmaticaCTT"/>
      <charset val="204"/>
    </font>
    <font>
      <sz val="10"/>
      <color theme="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0"/>
      <color indexed="12"/>
      <name val="Arial"/>
      <family val="2"/>
      <charset val="204"/>
    </font>
    <font>
      <sz val="9"/>
      <color indexed="56"/>
      <name val="Frutiger 45 Light"/>
      <family val="2"/>
    </font>
    <font>
      <sz val="9"/>
      <name val="Times New Roman"/>
      <family val="1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sz val="10"/>
      <name val="Arial"/>
      <family val="2"/>
    </font>
    <font>
      <b/>
      <sz val="10"/>
      <color indexed="9"/>
      <name val="Arial"/>
      <family val="2"/>
      <charset val="204"/>
    </font>
    <font>
      <sz val="10"/>
      <color indexed="57"/>
      <name val="Wingdings"/>
      <charset val="2"/>
    </font>
    <font>
      <sz val="8.5"/>
      <name val="MS Sans Serif"/>
      <family val="2"/>
    </font>
    <font>
      <b/>
      <sz val="11"/>
      <name val="Arial Cyr"/>
    </font>
    <font>
      <sz val="12"/>
      <name val="Tms Rmn"/>
      <charset val="204"/>
    </font>
    <font>
      <b/>
      <sz val="11"/>
      <color indexed="8"/>
      <name val="Calibri"/>
      <family val="2"/>
    </font>
    <font>
      <sz val="18"/>
      <name val="Arial"/>
      <family val="2"/>
      <charset val="204"/>
    </font>
    <font>
      <sz val="10"/>
      <color indexed="12"/>
      <name val="Arial"/>
      <family val="2"/>
    </font>
    <font>
      <sz val="10"/>
      <name val="Courier"/>
      <family val="1"/>
      <charset val="204"/>
    </font>
    <font>
      <sz val="7"/>
      <name val="Palatino"/>
      <family val="1"/>
    </font>
    <font>
      <i/>
      <sz val="12"/>
      <name val="Arial"/>
      <family val="2"/>
      <charset val="204"/>
    </font>
    <font>
      <sz val="12"/>
      <name val="Symbol"/>
      <family val="1"/>
      <charset val="2"/>
    </font>
    <font>
      <sz val="18"/>
      <name val="Symbol"/>
      <family val="1"/>
      <charset val="2"/>
    </font>
    <font>
      <sz val="8"/>
      <name val="Symbol"/>
      <family val="1"/>
      <charset val="2"/>
    </font>
    <font>
      <i/>
      <sz val="12"/>
      <name val="Symbol"/>
      <family val="1"/>
      <charset val="2"/>
    </font>
    <font>
      <sz val="9"/>
      <name val="Futura UBS Bk"/>
      <family val="2"/>
    </font>
    <font>
      <sz val="6"/>
      <color indexed="16"/>
      <name val="Palatino"/>
      <family val="1"/>
    </font>
    <font>
      <b/>
      <sz val="12"/>
      <name val="Arial"/>
      <family val="2"/>
    </font>
    <font>
      <sz val="8"/>
      <color indexed="13"/>
      <name val="Arial"/>
      <family val="2"/>
    </font>
    <font>
      <b/>
      <i/>
      <sz val="26"/>
      <name val="Times New Roman"/>
      <family val="1"/>
    </font>
    <font>
      <i/>
      <sz val="10"/>
      <name val="Arial"/>
      <family val="2"/>
      <charset val="204"/>
    </font>
    <font>
      <sz val="12"/>
      <name val="Times New Roman CYR"/>
      <charset val="204"/>
    </font>
    <font>
      <b/>
      <i/>
      <sz val="11"/>
      <color indexed="12"/>
      <name val="Arial Cyr"/>
      <family val="2"/>
      <charset val="204"/>
    </font>
    <font>
      <sz val="8"/>
      <color indexed="12"/>
      <name val="Palatino"/>
      <family val="1"/>
    </font>
    <font>
      <sz val="8"/>
      <color indexed="9"/>
      <name val="MS Sans Serif"/>
      <family val="2"/>
      <charset val="204"/>
    </font>
    <font>
      <sz val="10"/>
      <color indexed="14"/>
      <name val="Arial"/>
      <family val="2"/>
    </font>
    <font>
      <sz val="12"/>
      <name val="Gill Sans"/>
    </font>
    <font>
      <i/>
      <sz val="10"/>
      <name val="PragmaticaC"/>
      <charset val="204"/>
    </font>
    <font>
      <sz val="11"/>
      <color indexed="17"/>
      <name val="Calibri"/>
      <family val="2"/>
    </font>
    <font>
      <sz val="14"/>
      <name val="NewtonC"/>
      <charset val="204"/>
    </font>
    <font>
      <sz val="10"/>
      <name val="Palatino"/>
      <family val="1"/>
    </font>
    <font>
      <b/>
      <i/>
      <sz val="10"/>
      <name val="Arial"/>
      <family val="2"/>
    </font>
    <font>
      <sz val="10"/>
      <color indexed="16"/>
      <name val="Helvetica-Black"/>
    </font>
    <font>
      <b/>
      <sz val="14"/>
      <name val="Arial"/>
      <family val="2"/>
    </font>
    <font>
      <sz val="22"/>
      <name val="UBSHeadline"/>
      <family val="1"/>
    </font>
    <font>
      <u/>
      <sz val="10"/>
      <name val="Arial"/>
      <family val="2"/>
      <charset val="204"/>
    </font>
    <font>
      <i/>
      <sz val="12"/>
      <name val="Tms Rmn"/>
      <charset val="204"/>
    </font>
    <font>
      <sz val="8"/>
      <name val="Arial"/>
      <family val="2"/>
    </font>
    <font>
      <b/>
      <sz val="10"/>
      <color indexed="10"/>
      <name val="Arial Cyr"/>
      <family val="2"/>
      <charset val="204"/>
    </font>
    <font>
      <sz val="9.5"/>
      <color indexed="23"/>
      <name val="Helvetica-Black"/>
    </font>
    <font>
      <sz val="9"/>
      <color indexed="20"/>
      <name val="Arial"/>
      <family val="2"/>
    </font>
    <font>
      <sz val="9"/>
      <color indexed="48"/>
      <name val="Arial"/>
      <family val="2"/>
    </font>
    <font>
      <b/>
      <sz val="9"/>
      <color indexed="20"/>
      <name val="Arial"/>
      <family val="2"/>
    </font>
    <font>
      <b/>
      <sz val="10"/>
      <color indexed="63"/>
      <name val="Arial"/>
      <family val="2"/>
    </font>
    <font>
      <sz val="10"/>
      <color indexed="63"/>
      <name val="Arial"/>
      <family val="2"/>
    </font>
    <font>
      <b/>
      <sz val="8"/>
      <name val="Arial"/>
      <family val="2"/>
    </font>
    <font>
      <sz val="8"/>
      <color indexed="8"/>
      <name val="Arial"/>
      <family val="2"/>
    </font>
    <font>
      <b/>
      <sz val="16"/>
      <color indexed="18"/>
      <name val="Arial"/>
      <family val="2"/>
    </font>
    <font>
      <b/>
      <sz val="18"/>
      <color indexed="62"/>
      <name val="Cambria"/>
      <family val="2"/>
    </font>
    <font>
      <sz val="8"/>
      <name val="Arial Cyr"/>
      <family val="2"/>
      <charset val="204"/>
    </font>
    <font>
      <sz val="10"/>
      <name val="NTHelvetica/Cyrillic"/>
      <charset val="204"/>
    </font>
    <font>
      <sz val="10"/>
      <name val="Arial Narrow"/>
      <family val="2"/>
      <charset val="204"/>
    </font>
    <font>
      <b/>
      <sz val="9"/>
      <name val="Palatino"/>
      <family val="1"/>
    </font>
    <font>
      <b/>
      <sz val="10"/>
      <color indexed="9"/>
      <name val="Verdana"/>
      <family val="2"/>
      <charset val="204"/>
    </font>
    <font>
      <sz val="10"/>
      <color indexed="9"/>
      <name val="Arial"/>
      <family val="2"/>
      <charset val="204"/>
    </font>
    <font>
      <sz val="9"/>
      <color indexed="21"/>
      <name val="Helvetica-Black"/>
    </font>
    <font>
      <b/>
      <sz val="10"/>
      <name val="Palatino"/>
      <family val="1"/>
    </font>
    <font>
      <sz val="9"/>
      <name val="Helvetica-Black"/>
    </font>
    <font>
      <sz val="12"/>
      <color indexed="8"/>
      <name val="Palatino"/>
      <family val="1"/>
    </font>
    <font>
      <sz val="11"/>
      <name val="Helvetica-Black"/>
    </font>
    <font>
      <sz val="11"/>
      <color indexed="8"/>
      <name val="Helvetica-Black"/>
    </font>
    <font>
      <b/>
      <sz val="8"/>
      <name val="Palatino"/>
      <family val="1"/>
    </font>
    <font>
      <u/>
      <sz val="8"/>
      <color indexed="8"/>
      <name val="Arial"/>
      <family val="2"/>
    </font>
    <font>
      <b/>
      <i/>
      <sz val="10"/>
      <color indexed="9"/>
      <name val="Arial"/>
      <family val="2"/>
      <charset val="204"/>
    </font>
    <font>
      <b/>
      <i/>
      <sz val="8"/>
      <name val="Helv"/>
    </font>
    <font>
      <sz val="11"/>
      <color indexed="48"/>
      <name val="Calibri"/>
      <family val="2"/>
    </font>
    <font>
      <b/>
      <sz val="8"/>
      <name val="Arial CYR"/>
      <family val="2"/>
      <charset val="204"/>
    </font>
    <font>
      <sz val="10"/>
      <color indexed="10"/>
      <name val="Arial Cyr"/>
      <family val="2"/>
      <charset val="204"/>
    </font>
    <font>
      <b/>
      <sz val="11"/>
      <color indexed="63"/>
      <name val="Calibri"/>
      <family val="2"/>
    </font>
    <font>
      <b/>
      <sz val="11"/>
      <color indexed="53"/>
      <name val="Calibri"/>
      <family val="2"/>
    </font>
    <font>
      <b/>
      <u/>
      <sz val="11"/>
      <color indexed="12"/>
      <name val="Arial"/>
      <family val="2"/>
      <charset val="204"/>
    </font>
    <font>
      <b/>
      <sz val="12"/>
      <color indexed="12"/>
      <name val="Arial Cyr"/>
      <family val="2"/>
      <charset val="204"/>
    </font>
    <font>
      <b/>
      <sz val="12"/>
      <name val="Arial Cyr"/>
      <family val="2"/>
      <charset val="204"/>
    </font>
    <font>
      <b/>
      <sz val="18"/>
      <color indexed="62"/>
      <name val="Arial Cyr"/>
      <family val="2"/>
      <charset val="204"/>
    </font>
    <font>
      <b/>
      <i/>
      <sz val="18"/>
      <color indexed="62"/>
      <name val="Arial Cyr"/>
      <family val="2"/>
      <charset val="204"/>
    </font>
    <font>
      <sz val="10"/>
      <name val="Times New Roman CYR"/>
      <charset val="204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9"/>
      <name val="Tahoma"/>
      <family val="2"/>
    </font>
    <font>
      <b/>
      <sz val="18"/>
      <name val="Arial"/>
      <family val="2"/>
      <charset val="204"/>
    </font>
    <font>
      <sz val="9"/>
      <name val="Tahoma"/>
      <family val="2"/>
    </font>
    <font>
      <b/>
      <sz val="9"/>
      <name val="Arial"/>
      <family val="2"/>
    </font>
    <font>
      <b/>
      <sz val="11"/>
      <name val="Arial"/>
      <family val="2"/>
    </font>
    <font>
      <b/>
      <sz val="11"/>
      <color indexed="9"/>
      <name val="Calibri"/>
      <family val="2"/>
    </font>
    <font>
      <b/>
      <sz val="18"/>
      <color theme="3"/>
      <name val="Cambria"/>
      <family val="2"/>
      <scheme val="major"/>
    </font>
    <font>
      <sz val="10"/>
      <color indexed="9"/>
      <name val="Arial Cyr"/>
      <family val="2"/>
      <charset val="204"/>
    </font>
    <font>
      <sz val="11"/>
      <color indexed="60"/>
      <name val="Calibri"/>
      <family val="2"/>
    </font>
    <font>
      <sz val="10"/>
      <color indexed="64"/>
      <name val="Arial"/>
      <family val="2"/>
      <charset val="204"/>
    </font>
    <font>
      <sz val="10"/>
      <color theme="1"/>
      <name val="Arial Cyr"/>
      <family val="2"/>
      <charset val="204"/>
    </font>
    <font>
      <sz val="10"/>
      <name val="Tahoma"/>
      <family val="2"/>
      <charset val="204"/>
    </font>
    <font>
      <sz val="10"/>
      <name val="’†?S?V?b?N‘М"/>
      <family val="3"/>
      <charset val="128"/>
    </font>
    <font>
      <sz val="11"/>
      <color indexed="8"/>
      <name val="Arial"/>
      <family val="2"/>
      <charset val="204"/>
    </font>
    <font>
      <sz val="11"/>
      <color theme="1"/>
      <name val="Calibri"/>
      <family val="2"/>
      <scheme val="minor"/>
    </font>
    <font>
      <sz val="12"/>
      <color theme="1"/>
      <name val="Calibri"/>
      <family val="2"/>
      <charset val="204"/>
      <scheme val="minor"/>
    </font>
    <font>
      <b/>
      <i/>
      <sz val="10"/>
      <color indexed="10"/>
      <name val="Arial Cyr"/>
      <family val="2"/>
      <charset val="204"/>
    </font>
    <font>
      <sz val="11"/>
      <color indexed="16"/>
      <name val="Calibri"/>
      <family val="2"/>
    </font>
    <font>
      <b/>
      <sz val="11"/>
      <name val="Arial Cyr"/>
      <family val="2"/>
      <charset val="204"/>
    </font>
    <font>
      <i/>
      <sz val="10"/>
      <color rgb="FF7F7F7F"/>
      <name val="Arial"/>
      <family val="2"/>
    </font>
    <font>
      <sz val="10"/>
      <color indexed="12"/>
      <name val="Arial Cyr"/>
      <family val="2"/>
      <charset val="204"/>
    </font>
    <font>
      <b/>
      <i/>
      <sz val="14"/>
      <color indexed="57"/>
      <name val="Arial Cyr"/>
      <family val="2"/>
      <charset val="204"/>
    </font>
    <font>
      <sz val="10"/>
      <color indexed="8"/>
      <name val="Times New Roman Cyr"/>
      <family val="1"/>
      <charset val="204"/>
    </font>
    <font>
      <sz val="11"/>
      <color indexed="53"/>
      <name val="Calibri"/>
      <family val="2"/>
    </font>
    <font>
      <sz val="12"/>
      <name val="Times New Roman Cyr"/>
    </font>
    <font>
      <sz val="14"/>
      <name val="Arial Cyr"/>
      <family val="2"/>
      <charset val="204"/>
    </font>
    <font>
      <b/>
      <sz val="1"/>
      <color indexed="8"/>
      <name val="Courier"/>
      <family val="1"/>
      <charset val="204"/>
    </font>
    <font>
      <sz val="10"/>
      <color indexed="8"/>
      <name val="Arial Cyr"/>
      <family val="2"/>
      <charset val="204"/>
    </font>
    <font>
      <sz val="10"/>
      <color indexed="8"/>
      <name val="Times New Roman"/>
      <family val="2"/>
      <charset val="204"/>
    </font>
    <font>
      <sz val="9"/>
      <color indexed="11"/>
      <name val="Arial"/>
      <family val="2"/>
      <charset val="204"/>
    </font>
    <font>
      <b/>
      <sz val="10"/>
      <color indexed="62"/>
      <name val="Tahoma"/>
      <family val="2"/>
      <charset val="204"/>
    </font>
    <font>
      <sz val="10"/>
      <name val="Courier New"/>
      <family val="3"/>
      <charset val="204"/>
    </font>
    <font>
      <sz val="10"/>
      <color indexed="8"/>
      <name val="MS Sans Serif"/>
      <family val="2"/>
      <charset val="204"/>
    </font>
    <font>
      <sz val="9"/>
      <name val="Arial"/>
      <family val="2"/>
      <charset val="204"/>
    </font>
    <font>
      <sz val="10"/>
      <name val="Times New Roman CE"/>
    </font>
    <font>
      <i/>
      <sz val="1"/>
      <color indexed="8"/>
      <name val="Courier"/>
      <family val="1"/>
      <charset val="204"/>
    </font>
    <font>
      <i/>
      <sz val="1"/>
      <color indexed="8"/>
      <name val="Courier"/>
      <family val="3"/>
    </font>
    <font>
      <sz val="10"/>
      <name val="Baltica"/>
      <charset val="204"/>
    </font>
    <font>
      <u/>
      <sz val="8.5"/>
      <color indexed="36"/>
      <name val="Arial"/>
      <family val="2"/>
      <charset val="204"/>
    </font>
    <font>
      <b/>
      <sz val="10"/>
      <name val="Baltica"/>
      <charset val="204"/>
    </font>
    <font>
      <u/>
      <sz val="8.5"/>
      <color indexed="12"/>
      <name val="Arial"/>
      <family val="2"/>
      <charset val="204"/>
    </font>
    <font>
      <u/>
      <sz val="10"/>
      <color indexed="20"/>
      <name val="Arial Cyr"/>
      <charset val="204"/>
    </font>
    <font>
      <b/>
      <u/>
      <sz val="16"/>
      <name val="Arial"/>
      <family val="2"/>
      <charset val="204"/>
    </font>
    <font>
      <sz val="8"/>
      <color indexed="8"/>
      <name val="Times New Roman"/>
      <family val="1"/>
    </font>
    <font>
      <sz val="12"/>
      <name val="Times New Roman Cyr"/>
      <family val="1"/>
      <charset val="204"/>
    </font>
    <font>
      <sz val="10"/>
      <name val="Arial CE"/>
      <charset val="238"/>
    </font>
    <font>
      <sz val="8"/>
      <name val="Arial CE"/>
    </font>
    <font>
      <b/>
      <sz val="20"/>
      <name val="Times New Roman"/>
      <family val="1"/>
      <charset val="204"/>
    </font>
    <font>
      <sz val="13"/>
      <name val="Tahoma"/>
      <family val="2"/>
      <charset val="204"/>
    </font>
    <font>
      <sz val="11"/>
      <name val="Tahoma"/>
      <family val="2"/>
      <charset val="204"/>
    </font>
    <font>
      <b/>
      <sz val="9"/>
      <name val="Arial Cyr"/>
      <family val="2"/>
      <charset val="204"/>
    </font>
    <font>
      <sz val="10"/>
      <color indexed="62"/>
      <name val="Arial Cyr"/>
      <family val="2"/>
      <charset val="204"/>
    </font>
    <font>
      <b/>
      <sz val="10"/>
      <color indexed="63"/>
      <name val="Arial Cyr"/>
      <family val="2"/>
      <charset val="204"/>
    </font>
    <font>
      <b/>
      <sz val="10"/>
      <color indexed="52"/>
      <name val="Arial Cyr"/>
      <family val="2"/>
      <charset val="204"/>
    </font>
    <font>
      <u/>
      <sz val="9"/>
      <color rgb="FF333399"/>
      <name val="Tahoma"/>
      <family val="2"/>
      <charset val="204"/>
    </font>
    <font>
      <u/>
      <sz val="9"/>
      <color indexed="62"/>
      <name val="Tahoma"/>
      <family val="2"/>
      <charset val="204"/>
    </font>
    <font>
      <u/>
      <sz val="9"/>
      <color indexed="18"/>
      <name val="Tahoma"/>
      <family val="2"/>
      <charset val="204"/>
    </font>
    <font>
      <u/>
      <sz val="9"/>
      <color theme="10"/>
      <name val="Tahoma"/>
      <family val="2"/>
      <charset val="204"/>
    </font>
    <font>
      <sz val="11"/>
      <color indexed="47"/>
      <name val="Calibri"/>
      <family val="2"/>
      <charset val="204"/>
    </font>
    <font>
      <b/>
      <sz val="18"/>
      <color indexed="62"/>
      <name val="Cambria"/>
      <family val="2"/>
      <charset val="204"/>
    </font>
    <font>
      <b/>
      <sz val="15"/>
      <color indexed="62"/>
      <name val="Calibri"/>
      <family val="2"/>
      <charset val="204"/>
    </font>
    <font>
      <b/>
      <sz val="11"/>
      <color indexed="47"/>
      <name val="Calibri"/>
      <family val="2"/>
      <charset val="204"/>
    </font>
    <font>
      <b/>
      <sz val="15"/>
      <color indexed="56"/>
      <name val="Arial Cyr"/>
      <family val="2"/>
      <charset val="204"/>
    </font>
    <font>
      <b/>
      <sz val="13"/>
      <color indexed="56"/>
      <name val="Arial Cyr"/>
      <family val="2"/>
      <charset val="204"/>
    </font>
    <font>
      <b/>
      <sz val="11"/>
      <color indexed="56"/>
      <name val="Arial Cyr"/>
      <family val="2"/>
      <charset val="204"/>
    </font>
    <font>
      <sz val="14"/>
      <color indexed="9"/>
      <name val="Times New Roman"/>
      <family val="1"/>
      <charset val="204"/>
    </font>
    <font>
      <b/>
      <sz val="10"/>
      <color indexed="8"/>
      <name val="Arial Cyr"/>
      <family val="2"/>
      <charset val="204"/>
    </font>
    <font>
      <b/>
      <sz val="10"/>
      <color indexed="9"/>
      <name val="Arial Cyr"/>
      <family val="2"/>
      <charset val="204"/>
    </font>
    <font>
      <sz val="10"/>
      <color indexed="60"/>
      <name val="Arial Cyr"/>
      <family val="2"/>
      <charset val="204"/>
    </font>
    <font>
      <sz val="9"/>
      <color indexed="11"/>
      <name val="Tahoma"/>
      <family val="2"/>
      <charset val="204"/>
    </font>
    <font>
      <b/>
      <sz val="10"/>
      <color indexed="72"/>
      <name val="Arial"/>
      <family val="2"/>
      <charset val="204"/>
    </font>
    <font>
      <sz val="8"/>
      <name val="Arial"/>
      <family val="2"/>
      <charset val="1"/>
    </font>
    <font>
      <sz val="11"/>
      <color rgb="FF000000"/>
      <name val="SimSun"/>
      <family val="2"/>
      <charset val="204"/>
    </font>
    <font>
      <sz val="14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indexed="20"/>
      <name val="Arial Cyr"/>
      <family val="2"/>
      <charset val="204"/>
    </font>
    <font>
      <i/>
      <sz val="10"/>
      <color indexed="23"/>
      <name val="Arial Cyr"/>
      <family val="2"/>
      <charset val="204"/>
    </font>
    <font>
      <sz val="10"/>
      <color indexed="52"/>
      <name val="Arial Cyr"/>
      <family val="2"/>
      <charset val="204"/>
    </font>
    <font>
      <sz val="11"/>
      <name val="Times New Roman Cyr"/>
      <charset val="204"/>
    </font>
    <font>
      <b/>
      <u/>
      <sz val="9"/>
      <color rgb="FF0000FF"/>
      <name val="Tahoma"/>
      <family val="2"/>
      <charset val="204"/>
    </font>
    <font>
      <sz val="9"/>
      <name val="Arial Cyr"/>
    </font>
    <font>
      <sz val="9"/>
      <name val="Arial Cyr"/>
      <charset val="204"/>
    </font>
    <font>
      <sz val="11"/>
      <color indexed="10"/>
      <name val="Arial Cyr"/>
      <family val="2"/>
      <charset val="204"/>
    </font>
    <font>
      <sz val="10"/>
      <color indexed="17"/>
      <name val="Arial Cyr"/>
      <family val="2"/>
      <charset val="204"/>
    </font>
    <font>
      <b/>
      <sz val="14"/>
      <color rgb="FF00B0F0"/>
      <name val="Times New Roman"/>
      <family val="1"/>
      <charset val="204"/>
    </font>
    <font>
      <b/>
      <sz val="16"/>
      <name val="Times New Roman"/>
      <family val="1"/>
      <charset val="204"/>
    </font>
  </fonts>
  <fills count="15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22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7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18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13"/>
        <bgColor indexed="64"/>
      </patternFill>
    </fill>
    <fill>
      <patternFill patternType="solid">
        <fgColor indexed="15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41"/>
        <bgColor indexed="64"/>
      </patternFill>
    </fill>
    <fill>
      <patternFill patternType="lightGray">
        <fgColor indexed="22"/>
      </patternFill>
    </fill>
    <fill>
      <patternFill patternType="solid">
        <fgColor indexed="44"/>
        <bgColor indexed="44"/>
      </patternFill>
    </fill>
    <fill>
      <patternFill patternType="solid">
        <fgColor indexed="54"/>
        <bgColor indexed="54"/>
      </patternFill>
    </fill>
    <fill>
      <patternFill patternType="solid">
        <fgColor indexed="24"/>
        <bgColor indexed="24"/>
      </patternFill>
    </fill>
    <fill>
      <patternFill patternType="solid">
        <fgColor indexed="15"/>
        <bgColor indexed="15"/>
      </patternFill>
    </fill>
    <fill>
      <patternFill patternType="solid">
        <fgColor indexed="45"/>
        <bgColor indexed="45"/>
      </patternFill>
    </fill>
    <fill>
      <patternFill patternType="solid">
        <fgColor indexed="55"/>
        <bgColor indexed="55"/>
      </patternFill>
    </fill>
    <fill>
      <patternFill patternType="solid">
        <fgColor indexed="61"/>
        <bgColor indexed="61"/>
      </patternFill>
    </fill>
    <fill>
      <patternFill patternType="solid">
        <fgColor indexed="41"/>
        <bgColor indexed="41"/>
      </patternFill>
    </fill>
    <fill>
      <patternFill patternType="solid">
        <fgColor indexed="22"/>
        <bgColor indexed="22"/>
      </patternFill>
    </fill>
    <fill>
      <patternFill patternType="solid">
        <fgColor indexed="40"/>
        <bgColor indexed="40"/>
      </patternFill>
    </fill>
    <fill>
      <patternFill patternType="solid">
        <fgColor indexed="58"/>
        <bgColor indexed="58"/>
      </patternFill>
    </fill>
    <fill>
      <patternFill patternType="solid">
        <fgColor indexed="48"/>
        <bgColor indexed="48"/>
      </patternFill>
    </fill>
    <fill>
      <patternFill patternType="solid">
        <fgColor indexed="31"/>
        <bgColor indexed="31"/>
      </patternFill>
    </fill>
    <fill>
      <patternFill patternType="solid">
        <fgColor indexed="25"/>
        <bgColor indexed="25"/>
      </patternFill>
    </fill>
    <fill>
      <patternFill patternType="solid">
        <fgColor indexed="60"/>
        <bgColor indexed="60"/>
      </patternFill>
    </fill>
    <fill>
      <patternFill patternType="solid">
        <fgColor indexed="11"/>
        <bgColor indexed="11"/>
      </patternFill>
    </fill>
    <fill>
      <patternFill patternType="solid">
        <fgColor indexed="50"/>
        <bgColor indexed="50"/>
      </patternFill>
    </fill>
    <fill>
      <patternFill patternType="solid">
        <fgColor indexed="57"/>
        <bgColor indexed="57"/>
      </patternFill>
    </fill>
    <fill>
      <patternFill patternType="solid">
        <fgColor indexed="26"/>
        <bgColor indexed="26"/>
      </patternFill>
    </fill>
    <fill>
      <patternFill patternType="solid">
        <fgColor indexed="18"/>
        <bgColor indexed="18"/>
      </patternFill>
    </fill>
    <fill>
      <patternFill patternType="solid">
        <fgColor indexed="47"/>
        <bgColor indexed="47"/>
      </patternFill>
    </fill>
    <fill>
      <patternFill patternType="solid">
        <fgColor indexed="65"/>
        <bgColor indexed="8"/>
      </patternFill>
    </fill>
    <fill>
      <patternFill patternType="solid">
        <fgColor indexed="51"/>
        <bgColor indexed="51"/>
      </patternFill>
    </fill>
    <fill>
      <patternFill patternType="solid">
        <fgColor indexed="53"/>
        <bgColor indexed="53"/>
      </patternFill>
    </fill>
    <fill>
      <patternFill patternType="solid">
        <fgColor indexed="5"/>
      </patternFill>
    </fill>
    <fill>
      <patternFill patternType="lightUp">
        <fgColor indexed="9"/>
        <bgColor indexed="55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57"/>
      </patternFill>
    </fill>
    <fill>
      <patternFill patternType="lightUp">
        <fgColor indexed="9"/>
        <bgColor indexed="24"/>
      </patternFill>
    </fill>
    <fill>
      <patternFill patternType="lightUp">
        <fgColor indexed="9"/>
        <bgColor indexed="12"/>
      </patternFill>
    </fill>
    <fill>
      <patternFill patternType="solid">
        <fgColor indexed="32"/>
        <bgColor indexed="64"/>
      </patternFill>
    </fill>
    <fill>
      <patternFill patternType="solid">
        <fgColor indexed="13"/>
        <bgColor indexed="8"/>
      </patternFill>
    </fill>
    <fill>
      <patternFill patternType="solid">
        <fgColor indexed="22"/>
        <bgColor indexed="8"/>
      </patternFill>
    </fill>
    <fill>
      <patternFill patternType="solid">
        <fgColor indexed="60"/>
      </patternFill>
    </fill>
    <fill>
      <patternFill patternType="solid">
        <fgColor indexed="14"/>
        <bgColor indexed="64"/>
      </patternFill>
    </fill>
    <fill>
      <patternFill patternType="solid">
        <fgColor indexed="12"/>
      </patternFill>
    </fill>
    <fill>
      <patternFill patternType="solid">
        <fgColor indexed="50"/>
      </patternFill>
    </fill>
    <fill>
      <patternFill patternType="lightUp">
        <fgColor indexed="48"/>
        <bgColor indexed="41"/>
      </patternFill>
    </fill>
    <fill>
      <patternFill patternType="solid">
        <fgColor indexed="54"/>
      </patternFill>
    </fill>
    <fill>
      <patternFill patternType="solid">
        <fgColor indexed="40"/>
      </patternFill>
    </fill>
    <fill>
      <patternFill patternType="solid">
        <fgColor indexed="41"/>
      </patternFill>
    </fill>
    <fill>
      <patternFill patternType="solid">
        <fgColor indexed="35"/>
        <bgColor indexed="23"/>
      </patternFill>
    </fill>
    <fill>
      <patternFill patternType="solid">
        <fgColor indexed="23"/>
      </patternFill>
    </fill>
    <fill>
      <patternFill patternType="solid">
        <fgColor indexed="35"/>
        <bgColor indexed="55"/>
      </patternFill>
    </fill>
    <fill>
      <patternFill patternType="solid">
        <fgColor indexed="35"/>
        <bgColor indexed="22"/>
      </patternFill>
    </fill>
    <fill>
      <patternFill patternType="solid">
        <fgColor indexed="9"/>
      </patternFill>
    </fill>
    <fill>
      <patternFill patternType="solid">
        <fgColor indexed="15"/>
      </patternFill>
    </fill>
    <fill>
      <patternFill patternType="solid">
        <fgColor indexed="20"/>
      </patternFill>
    </fill>
    <fill>
      <patternFill patternType="solid">
        <fgColor indexed="58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6"/>
        <bgColor indexed="64"/>
      </patternFill>
    </fill>
    <fill>
      <patternFill patternType="solid">
        <fgColor indexed="61"/>
        <bgColor indexed="64"/>
      </patternFill>
    </fill>
    <fill>
      <patternFill patternType="solid">
        <fgColor indexed="63"/>
        <bgColor indexed="64"/>
      </patternFill>
    </fill>
    <fill>
      <patternFill patternType="solid">
        <fgColor indexed="6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indexed="9"/>
        <bgColor indexed="8"/>
      </patternFill>
    </fill>
    <fill>
      <patternFill patternType="solid">
        <fgColor indexed="43"/>
        <bgColor indexed="8"/>
      </patternFill>
    </fill>
    <fill>
      <patternFill patternType="solid">
        <fgColor indexed="23"/>
        <bgColor indexed="23"/>
      </patternFill>
    </fill>
    <fill>
      <patternFill patternType="solid">
        <fgColor indexed="49"/>
        <bgColor indexed="49"/>
      </patternFill>
    </fill>
    <fill>
      <patternFill patternType="solid">
        <fgColor indexed="52"/>
        <bgColor indexed="52"/>
      </patternFill>
    </fill>
    <fill>
      <patternFill patternType="solid">
        <fgColor indexed="9"/>
        <bgColor indexed="9"/>
      </patternFill>
    </fill>
    <fill>
      <patternFill patternType="solid">
        <fgColor indexed="40"/>
        <bgColor indexed="64"/>
      </patternFill>
    </fill>
    <fill>
      <patternFill patternType="solid">
        <fgColor indexed="23"/>
        <bgColor indexed="24"/>
      </patternFill>
    </fill>
    <fill>
      <patternFill patternType="solid">
        <fgColor indexed="47"/>
        <bgColor indexed="64"/>
      </patternFill>
    </fill>
    <fill>
      <patternFill patternType="solid">
        <fgColor indexed="42"/>
        <bgColor indexed="42"/>
      </patternFill>
    </fill>
    <fill>
      <patternFill patternType="lightDown">
        <fgColor indexed="42"/>
      </patternFill>
    </fill>
    <fill>
      <patternFill patternType="solid">
        <fgColor indexed="44"/>
        <bgColor indexed="64"/>
      </patternFill>
    </fill>
    <fill>
      <patternFill patternType="solid">
        <fgColor indexed="42"/>
        <bgColor indexed="22"/>
      </patternFill>
    </fill>
    <fill>
      <patternFill patternType="lightUp">
        <fgColor theme="0" tint="-0.24994659260841701"/>
        <bgColor indexed="65"/>
      </patternFill>
    </fill>
    <fill>
      <patternFill patternType="solid">
        <fgColor rgb="FFCCFFCC"/>
        <bgColor rgb="FFCCFFFF"/>
      </patternFill>
    </fill>
    <fill>
      <patternFill patternType="solid">
        <fgColor rgb="FFFFFF99"/>
        <bgColor rgb="FFFFFFCC"/>
      </patternFill>
    </fill>
    <fill>
      <patternFill patternType="solid">
        <fgColor rgb="FFFFFF99"/>
        <bgColor rgb="FFEBF1DE"/>
      </patternFill>
    </fill>
    <fill>
      <patternFill patternType="solid">
        <fgColor rgb="FFFFFF99"/>
        <bgColor indexed="64"/>
      </patternFill>
    </fill>
  </fills>
  <borders count="9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9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/>
      <right/>
      <top style="double">
        <color indexed="64"/>
      </top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 style="thin">
        <color indexed="64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/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18"/>
      </left>
      <right style="thin">
        <color indexed="18"/>
      </right>
      <top style="thin">
        <color indexed="18"/>
      </top>
      <bottom style="thin">
        <color indexed="18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 style="thin">
        <color indexed="51"/>
      </left>
      <right style="thin">
        <color indexed="51"/>
      </right>
      <top/>
      <bottom/>
      <diagonal/>
    </border>
    <border>
      <left style="thin">
        <color indexed="48"/>
      </left>
      <right style="thin">
        <color indexed="48"/>
      </right>
      <top style="thin">
        <color indexed="48"/>
      </top>
      <bottom style="thin">
        <color indexed="48"/>
      </bottom>
      <diagonal/>
    </border>
    <border>
      <left style="hair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thin">
        <color indexed="58"/>
      </left>
      <right style="medium">
        <color indexed="58"/>
      </right>
      <top style="medium">
        <color indexed="58"/>
      </top>
      <bottom style="thin">
        <color indexed="58"/>
      </bottom>
      <diagonal/>
    </border>
    <border>
      <left style="thin">
        <color indexed="54"/>
      </left>
      <right/>
      <top style="thin">
        <color indexed="54"/>
      </top>
      <bottom/>
      <diagonal/>
    </border>
    <border>
      <left style="thin">
        <color indexed="63"/>
      </left>
      <right style="hair">
        <color indexed="63"/>
      </right>
      <top style="hair">
        <color indexed="63"/>
      </top>
      <bottom style="hair">
        <color indexed="63"/>
      </bottom>
      <diagonal/>
    </border>
    <border>
      <left style="dashed">
        <color indexed="64"/>
      </left>
      <right style="dashed">
        <color indexed="64"/>
      </right>
      <top style="dashed">
        <color indexed="64"/>
      </top>
      <bottom style="dashed">
        <color indexed="64"/>
      </bottom>
      <diagonal/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  <diagonal/>
    </border>
    <border>
      <left/>
      <right/>
      <top/>
      <bottom style="thick">
        <color indexed="48"/>
      </bottom>
      <diagonal/>
    </border>
    <border>
      <left/>
      <right/>
      <top/>
      <bottom style="medium">
        <color indexed="24"/>
      </bottom>
      <diagonal/>
    </border>
    <border>
      <left/>
      <right/>
      <top style="thin">
        <color indexed="48"/>
      </top>
      <bottom style="double">
        <color indexed="48"/>
      </bottom>
      <diagonal/>
    </border>
    <border>
      <left/>
      <right/>
      <top/>
      <bottom style="double">
        <color indexed="53"/>
      </bottom>
      <diagonal/>
    </border>
    <border>
      <left style="thick">
        <color indexed="9"/>
      </left>
      <right style="thick">
        <color indexed="23"/>
      </right>
      <top style="thick">
        <color indexed="9"/>
      </top>
      <bottom style="thick">
        <color indexed="23"/>
      </bottom>
      <diagonal/>
    </border>
    <border>
      <left style="medium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n">
        <color indexed="23"/>
      </bottom>
      <diagonal/>
    </border>
    <border>
      <left style="thick">
        <color indexed="23"/>
      </left>
      <right style="thick">
        <color indexed="23"/>
      </right>
      <top style="thick">
        <color indexed="23"/>
      </top>
      <bottom style="thick">
        <color indexed="23"/>
      </bottom>
      <diagonal/>
    </border>
    <border>
      <left style="thin">
        <color indexed="55"/>
      </left>
      <right style="thin">
        <color indexed="55"/>
      </right>
      <top style="thin">
        <color indexed="55"/>
      </top>
      <bottom style="thin">
        <color indexed="55"/>
      </bottom>
      <diagonal/>
    </border>
    <border>
      <left/>
      <right/>
      <top/>
      <bottom style="thick">
        <color indexed="49"/>
      </bottom>
      <diagonal/>
    </border>
    <border>
      <left style="thick">
        <color indexed="13"/>
      </left>
      <right style="thick">
        <color indexed="13"/>
      </right>
      <top style="thick">
        <color indexed="13"/>
      </top>
      <bottom style="thick">
        <color indexed="13"/>
      </bottom>
      <diagonal/>
    </border>
    <border>
      <left style="thick">
        <color indexed="17"/>
      </left>
      <right style="thick">
        <color indexed="17"/>
      </right>
      <top style="thick">
        <color indexed="17"/>
      </top>
      <bottom style="thick">
        <color indexed="17"/>
      </bottom>
      <diagonal/>
    </border>
    <border>
      <left style="thick">
        <color indexed="10"/>
      </left>
      <right style="thick">
        <color indexed="10"/>
      </right>
      <top style="thick">
        <color indexed="10"/>
      </top>
      <bottom style="thick">
        <color indexed="10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6410">
    <xf numFmtId="0" fontId="0" fillId="0" borderId="0"/>
    <xf numFmtId="0" fontId="17" fillId="0" borderId="0"/>
    <xf numFmtId="0" fontId="22" fillId="0" borderId="0"/>
    <xf numFmtId="169" fontId="40" fillId="0" borderId="0">
      <alignment vertical="top"/>
    </xf>
    <xf numFmtId="169" fontId="42" fillId="0" borderId="0">
      <alignment vertical="top"/>
    </xf>
    <xf numFmtId="176" fontId="42" fillId="32" borderId="0">
      <alignment vertical="top"/>
    </xf>
    <xf numFmtId="169" fontId="42" fillId="33" borderId="0">
      <alignment vertical="top"/>
    </xf>
    <xf numFmtId="177" fontId="40" fillId="0" borderId="0">
      <alignment vertical="top"/>
    </xf>
    <xf numFmtId="177" fontId="40" fillId="0" borderId="0">
      <alignment vertical="top"/>
    </xf>
    <xf numFmtId="0" fontId="43" fillId="0" borderId="0"/>
    <xf numFmtId="0" fontId="22" fillId="0" borderId="0"/>
    <xf numFmtId="177" fontId="40" fillId="0" borderId="0">
      <alignment vertical="top"/>
    </xf>
    <xf numFmtId="0" fontId="22" fillId="0" borderId="0"/>
    <xf numFmtId="0" fontId="22" fillId="0" borderId="0"/>
    <xf numFmtId="0" fontId="43" fillId="0" borderId="0"/>
    <xf numFmtId="177" fontId="40" fillId="0" borderId="0">
      <alignment vertical="top"/>
    </xf>
    <xf numFmtId="0" fontId="43" fillId="0" borderId="0"/>
    <xf numFmtId="0" fontId="43" fillId="0" borderId="0"/>
    <xf numFmtId="0" fontId="43" fillId="0" borderId="0"/>
    <xf numFmtId="177" fontId="40" fillId="0" borderId="0">
      <alignment vertical="top"/>
    </xf>
    <xf numFmtId="177" fontId="40" fillId="0" borderId="0">
      <alignment vertical="top"/>
    </xf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44" fillId="0" borderId="10">
      <protection locked="0"/>
    </xf>
    <xf numFmtId="166" fontId="44" fillId="0" borderId="0">
      <protection locked="0"/>
    </xf>
    <xf numFmtId="166" fontId="44" fillId="0" borderId="0">
      <protection locked="0"/>
    </xf>
    <xf numFmtId="166" fontId="44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178" fontId="36" fillId="0" borderId="11">
      <protection locked="0"/>
    </xf>
    <xf numFmtId="179" fontId="17" fillId="0" borderId="0" applyFont="0" applyFill="0" applyBorder="0" applyAlignment="0" applyProtection="0"/>
    <xf numFmtId="180" fontId="17" fillId="0" borderId="0" applyFont="0" applyFill="0" applyBorder="0" applyAlignment="0" applyProtection="0"/>
    <xf numFmtId="3" fontId="49" fillId="0" borderId="0" applyFont="0" applyFill="0" applyBorder="0" applyAlignment="0" applyProtection="0"/>
    <xf numFmtId="178" fontId="50" fillId="48" borderId="11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81" fontId="49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0" fontId="49" fillId="0" borderId="0" applyFont="0" applyFill="0" applyBorder="0" applyAlignment="0" applyProtection="0"/>
    <xf numFmtId="14" fontId="37" fillId="0" borderId="0">
      <alignment vertical="top"/>
    </xf>
    <xf numFmtId="177" fontId="52" fillId="0" borderId="0">
      <alignment vertical="top"/>
    </xf>
    <xf numFmtId="182" fontId="38" fillId="0" borderId="0" applyFont="0" applyFill="0" applyBorder="0" applyAlignment="0" applyProtection="0"/>
    <xf numFmtId="2" fontId="49" fillId="0" borderId="0" applyFont="0" applyFill="0" applyBorder="0" applyAlignment="0" applyProtection="0"/>
    <xf numFmtId="0" fontId="53" fillId="0" borderId="0" applyNumberFormat="0" applyFill="0" applyBorder="0" applyAlignment="0" applyProtection="0">
      <alignment vertical="top"/>
      <protection locked="0"/>
    </xf>
    <xf numFmtId="0" fontId="54" fillId="0" borderId="0">
      <alignment vertical="top"/>
    </xf>
    <xf numFmtId="0" fontId="55" fillId="0" borderId="0" applyNumberFormat="0" applyFill="0" applyBorder="0" applyAlignment="0" applyProtection="0"/>
    <xf numFmtId="0" fontId="56" fillId="0" borderId="0" applyNumberFormat="0" applyFill="0" applyBorder="0" applyAlignment="0" applyProtection="0"/>
    <xf numFmtId="177" fontId="57" fillId="0" borderId="0">
      <alignment vertical="top"/>
    </xf>
    <xf numFmtId="0" fontId="19" fillId="0" borderId="0" applyNumberFormat="0" applyFill="0" applyBorder="0" applyAlignment="0" applyProtection="0">
      <alignment vertical="top"/>
      <protection locked="0"/>
    </xf>
    <xf numFmtId="178" fontId="58" fillId="0" borderId="0"/>
    <xf numFmtId="0" fontId="59" fillId="0" borderId="0" applyNumberFormat="0" applyFill="0" applyBorder="0" applyAlignment="0" applyProtection="0">
      <alignment vertical="top"/>
      <protection locked="0"/>
    </xf>
    <xf numFmtId="177" fontId="42" fillId="0" borderId="0">
      <alignment vertical="top"/>
    </xf>
    <xf numFmtId="177" fontId="42" fillId="32" borderId="0">
      <alignment vertical="top"/>
    </xf>
    <xf numFmtId="183" fontId="42" fillId="33" borderId="0">
      <alignment vertical="top"/>
    </xf>
    <xf numFmtId="0" fontId="60" fillId="0" borderId="0" applyNumberFormat="0" applyFill="0" applyBorder="0" applyAlignment="0" applyProtection="0"/>
    <xf numFmtId="0" fontId="25" fillId="0" borderId="0"/>
    <xf numFmtId="0" fontId="51" fillId="0" borderId="0" applyFill="0" applyBorder="0" applyProtection="0">
      <alignment vertical="center"/>
    </xf>
    <xf numFmtId="184" fontId="17" fillId="0" borderId="0" applyFont="0" applyFill="0" applyBorder="0" applyAlignment="0" applyProtection="0"/>
    <xf numFmtId="185" fontId="17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4" fontId="61" fillId="49" borderId="12" applyNumberFormat="0" applyProtection="0">
      <alignment vertical="center"/>
    </xf>
    <xf numFmtId="4" fontId="62" fillId="49" borderId="12" applyNumberFormat="0" applyProtection="0">
      <alignment vertical="center"/>
    </xf>
    <xf numFmtId="4" fontId="61" fillId="49" borderId="12" applyNumberFormat="0" applyProtection="0">
      <alignment horizontal="left" vertical="center" indent="1"/>
    </xf>
    <xf numFmtId="4" fontId="61" fillId="49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4" fontId="61" fillId="51" borderId="12" applyNumberFormat="0" applyProtection="0">
      <alignment horizontal="right" vertical="center"/>
    </xf>
    <xf numFmtId="4" fontId="61" fillId="52" borderId="12" applyNumberFormat="0" applyProtection="0">
      <alignment horizontal="right" vertical="center"/>
    </xf>
    <xf numFmtId="4" fontId="61" fillId="53" borderId="12" applyNumberFormat="0" applyProtection="0">
      <alignment horizontal="right" vertical="center"/>
    </xf>
    <xf numFmtId="4" fontId="61" fillId="54" borderId="12" applyNumberFormat="0" applyProtection="0">
      <alignment horizontal="right" vertical="center"/>
    </xf>
    <xf numFmtId="4" fontId="61" fillId="55" borderId="12" applyNumberFormat="0" applyProtection="0">
      <alignment horizontal="right" vertical="center"/>
    </xf>
    <xf numFmtId="4" fontId="61" fillId="56" borderId="12" applyNumberFormat="0" applyProtection="0">
      <alignment horizontal="right" vertical="center"/>
    </xf>
    <xf numFmtId="4" fontId="61" fillId="57" borderId="12" applyNumberFormat="0" applyProtection="0">
      <alignment horizontal="right" vertical="center"/>
    </xf>
    <xf numFmtId="4" fontId="61" fillId="58" borderId="12" applyNumberFormat="0" applyProtection="0">
      <alignment horizontal="right" vertical="center"/>
    </xf>
    <xf numFmtId="4" fontId="61" fillId="59" borderId="12" applyNumberFormat="0" applyProtection="0">
      <alignment horizontal="right" vertical="center"/>
    </xf>
    <xf numFmtId="4" fontId="63" fillId="60" borderId="12" applyNumberFormat="0" applyProtection="0">
      <alignment horizontal="left" vertical="center" indent="1"/>
    </xf>
    <xf numFmtId="4" fontId="61" fillId="61" borderId="13" applyNumberFormat="0" applyProtection="0">
      <alignment horizontal="left" vertical="center" indent="1"/>
    </xf>
    <xf numFmtId="4" fontId="64" fillId="62" borderId="0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4" fontId="65" fillId="61" borderId="12" applyNumberFormat="0" applyProtection="0">
      <alignment horizontal="left" vertical="center" indent="1"/>
    </xf>
    <xf numFmtId="4" fontId="65" fillId="63" borderId="12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0" fontId="23" fillId="64" borderId="12" applyNumberFormat="0" applyProtection="0">
      <alignment horizontal="left" vertical="center" indent="1"/>
    </xf>
    <xf numFmtId="0" fontId="23" fillId="64" borderId="12" applyNumberFormat="0" applyProtection="0">
      <alignment horizontal="left" vertical="center" indent="1"/>
    </xf>
    <xf numFmtId="0" fontId="23" fillId="32" borderId="12" applyNumberFormat="0" applyProtection="0">
      <alignment horizontal="left" vertical="center" indent="1"/>
    </xf>
    <xf numFmtId="0" fontId="23" fillId="32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17" fillId="0" borderId="0"/>
    <xf numFmtId="4" fontId="61" fillId="65" borderId="12" applyNumberFormat="0" applyProtection="0">
      <alignment vertical="center"/>
    </xf>
    <xf numFmtId="4" fontId="62" fillId="65" borderId="12" applyNumberFormat="0" applyProtection="0">
      <alignment vertical="center"/>
    </xf>
    <xf numFmtId="4" fontId="61" fillId="65" borderId="12" applyNumberFormat="0" applyProtection="0">
      <alignment horizontal="left" vertical="center" indent="1"/>
    </xf>
    <xf numFmtId="4" fontId="61" fillId="65" borderId="12" applyNumberFormat="0" applyProtection="0">
      <alignment horizontal="left" vertical="center" indent="1"/>
    </xf>
    <xf numFmtId="4" fontId="61" fillId="61" borderId="12" applyNumberFormat="0" applyProtection="0">
      <alignment horizontal="right" vertical="center"/>
    </xf>
    <xf numFmtId="4" fontId="62" fillId="61" borderId="12" applyNumberFormat="0" applyProtection="0">
      <alignment horizontal="right" vertical="center"/>
    </xf>
    <xf numFmtId="0" fontId="23" fillId="50" borderId="1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66" fillId="0" borderId="0"/>
    <xf numFmtId="4" fontId="67" fillId="61" borderId="12" applyNumberFormat="0" applyProtection="0">
      <alignment horizontal="right" vertical="center"/>
    </xf>
    <xf numFmtId="177" fontId="68" fillId="66" borderId="0">
      <alignment horizontal="right" vertical="top"/>
    </xf>
    <xf numFmtId="0" fontId="49" fillId="0" borderId="14" applyNumberFormat="0" applyFont="0" applyFill="0" applyAlignment="0" applyProtection="0"/>
    <xf numFmtId="0" fontId="47" fillId="67" borderId="0" applyNumberFormat="0" applyBorder="0" applyAlignment="0" applyProtection="0"/>
    <xf numFmtId="0" fontId="47" fillId="68" borderId="0" applyNumberFormat="0" applyBorder="0" applyAlignment="0" applyProtection="0"/>
    <xf numFmtId="0" fontId="47" fillId="69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70" borderId="0" applyNumberFormat="0" applyBorder="0" applyAlignment="0" applyProtection="0"/>
    <xf numFmtId="178" fontId="36" fillId="0" borderId="11">
      <protection locked="0"/>
    </xf>
    <xf numFmtId="0" fontId="69" fillId="39" borderId="15" applyNumberFormat="0" applyAlignment="0" applyProtection="0"/>
    <xf numFmtId="0" fontId="70" fillId="71" borderId="12" applyNumberFormat="0" applyAlignment="0" applyProtection="0"/>
    <xf numFmtId="0" fontId="71" fillId="71" borderId="15" applyNumberFormat="0" applyAlignment="0" applyProtection="0"/>
    <xf numFmtId="166" fontId="17" fillId="0" borderId="0" applyFont="0" applyFill="0" applyBorder="0" applyAlignment="0" applyProtection="0"/>
    <xf numFmtId="0" fontId="26" fillId="0" borderId="0" applyBorder="0">
      <alignment horizontal="center" vertical="center" wrapText="1"/>
    </xf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27" fillId="0" borderId="19" applyBorder="0">
      <alignment horizontal="center" vertical="center" wrapText="1"/>
    </xf>
    <xf numFmtId="178" fontId="50" fillId="48" borderId="11"/>
    <xf numFmtId="4" fontId="28" fillId="49" borderId="20" applyBorder="0">
      <alignment horizontal="right"/>
    </xf>
    <xf numFmtId="49" fontId="75" fillId="0" borderId="0" applyBorder="0">
      <alignment vertical="center"/>
    </xf>
    <xf numFmtId="0" fontId="76" fillId="0" borderId="21" applyNumberFormat="0" applyFill="0" applyAlignment="0" applyProtection="0"/>
    <xf numFmtId="3" fontId="50" fillId="0" borderId="20" applyBorder="0">
      <alignment vertical="center"/>
    </xf>
    <xf numFmtId="0" fontId="77" fillId="72" borderId="22" applyNumberFormat="0" applyAlignment="0" applyProtection="0"/>
    <xf numFmtId="168" fontId="89" fillId="0" borderId="20">
      <alignment horizontal="center" vertical="center" wrapText="1"/>
    </xf>
    <xf numFmtId="0" fontId="60" fillId="33" borderId="0" applyFill="0">
      <alignment wrapText="1"/>
    </xf>
    <xf numFmtId="0" fontId="78" fillId="0" borderId="0">
      <alignment horizontal="center" vertical="top" wrapText="1"/>
    </xf>
    <xf numFmtId="0" fontId="79" fillId="0" borderId="0">
      <alignment horizontal="center" vertical="center" wrapText="1"/>
    </xf>
    <xf numFmtId="0" fontId="80" fillId="0" borderId="0" applyNumberFormat="0" applyFill="0" applyBorder="0" applyAlignment="0" applyProtection="0"/>
    <xf numFmtId="0" fontId="81" fillId="73" borderId="0" applyNumberFormat="0" applyBorder="0" applyAlignment="0" applyProtection="0"/>
    <xf numFmtId="0" fontId="1" fillId="0" borderId="0"/>
    <xf numFmtId="0" fontId="17" fillId="0" borderId="0"/>
    <xf numFmtId="0" fontId="17" fillId="0" borderId="0"/>
    <xf numFmtId="0" fontId="4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17" fillId="0" borderId="0"/>
    <xf numFmtId="0" fontId="17" fillId="0" borderId="0"/>
    <xf numFmtId="0" fontId="17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91" fillId="0" borderId="0"/>
    <xf numFmtId="0" fontId="17" fillId="0" borderId="0"/>
    <xf numFmtId="0" fontId="82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168" fontId="83" fillId="49" borderId="23" applyNumberFormat="0" applyBorder="0" applyAlignment="0">
      <alignment vertical="center"/>
      <protection locked="0"/>
    </xf>
    <xf numFmtId="0" fontId="84" fillId="0" borderId="0" applyNumberFormat="0" applyFill="0" applyBorder="0" applyAlignment="0" applyProtection="0"/>
    <xf numFmtId="0" fontId="17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85" fillId="0" borderId="25" applyNumberFormat="0" applyFill="0" applyAlignment="0" applyProtection="0"/>
    <xf numFmtId="0" fontId="22" fillId="0" borderId="0"/>
    <xf numFmtId="174" fontId="40" fillId="0" borderId="0">
      <alignment vertical="top"/>
    </xf>
    <xf numFmtId="3" fontId="86" fillId="0" borderId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" fontId="28" fillId="33" borderId="0" applyFont="0" applyBorder="0">
      <alignment horizontal="right"/>
    </xf>
    <xf numFmtId="4" fontId="28" fillId="33" borderId="0" applyBorder="0">
      <alignment horizontal="right"/>
    </xf>
    <xf numFmtId="4" fontId="28" fillId="33" borderId="0" applyFont="0" applyBorder="0">
      <alignment horizontal="right"/>
    </xf>
    <xf numFmtId="4" fontId="28" fillId="33" borderId="26" applyBorder="0">
      <alignment horizontal="right"/>
    </xf>
    <xf numFmtId="4" fontId="28" fillId="33" borderId="20" applyFont="0" applyBorder="0">
      <alignment horizontal="right"/>
    </xf>
    <xf numFmtId="0" fontId="88" fillId="36" borderId="0" applyNumberFormat="0" applyBorder="0" applyAlignment="0" applyProtection="0"/>
    <xf numFmtId="170" fontId="17" fillId="0" borderId="20" applyFont="0" applyFill="0" applyBorder="0" applyProtection="0">
      <alignment horizontal="center" vertical="center"/>
    </xf>
    <xf numFmtId="166" fontId="44" fillId="0" borderId="0">
      <protection locked="0"/>
    </xf>
    <xf numFmtId="0" fontId="36" fillId="0" borderId="20" applyBorder="0">
      <alignment horizontal="center" vertical="center" wrapText="1"/>
    </xf>
    <xf numFmtId="0" fontId="92" fillId="0" borderId="0" applyNumberFormat="0" applyFill="0" applyBorder="0" applyAlignment="0" applyProtection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7" fillId="44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67" borderId="0" applyNumberFormat="0" applyBorder="0" applyAlignment="0" applyProtection="0"/>
    <xf numFmtId="0" fontId="47" fillId="68" borderId="0" applyNumberFormat="0" applyBorder="0" applyAlignment="0" applyProtection="0"/>
    <xf numFmtId="0" fontId="47" fillId="69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70" borderId="0" applyNumberFormat="0" applyBorder="0" applyAlignment="0" applyProtection="0"/>
    <xf numFmtId="0" fontId="82" fillId="35" borderId="0" applyNumberFormat="0" applyBorder="0" applyAlignment="0" applyProtection="0"/>
    <xf numFmtId="0" fontId="71" fillId="71" borderId="15" applyNumberFormat="0" applyAlignment="0" applyProtection="0"/>
    <xf numFmtId="0" fontId="77" fillId="72" borderId="22" applyNumberFormat="0" applyAlignment="0" applyProtection="0"/>
    <xf numFmtId="0" fontId="84" fillId="0" borderId="0" applyNumberFormat="0" applyFill="0" applyBorder="0" applyAlignment="0" applyProtection="0"/>
    <xf numFmtId="0" fontId="88" fillId="36" borderId="0" applyNumberFormat="0" applyBorder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69" fillId="39" borderId="15" applyNumberFormat="0" applyAlignment="0" applyProtection="0"/>
    <xf numFmtId="0" fontId="85" fillId="0" borderId="25" applyNumberFormat="0" applyFill="0" applyAlignment="0" applyProtection="0"/>
    <xf numFmtId="0" fontId="81" fillId="73" borderId="0" applyNumberFormat="0" applyBorder="0" applyAlignment="0" applyProtection="0"/>
    <xf numFmtId="0" fontId="40" fillId="74" borderId="24" applyNumberFormat="0" applyFont="0" applyAlignment="0" applyProtection="0"/>
    <xf numFmtId="0" fontId="70" fillId="71" borderId="12" applyNumberFormat="0" applyAlignment="0" applyProtection="0"/>
    <xf numFmtId="0" fontId="80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93" fillId="0" borderId="0" applyNumberFormat="0" applyFill="0" applyBorder="0" applyAlignment="0" applyProtection="0">
      <alignment vertical="top"/>
      <protection locked="0"/>
    </xf>
    <xf numFmtId="0" fontId="17" fillId="0" borderId="0"/>
    <xf numFmtId="0" fontId="1" fillId="0" borderId="0"/>
    <xf numFmtId="0" fontId="1" fillId="0" borderId="0"/>
    <xf numFmtId="0" fontId="17" fillId="0" borderId="0"/>
    <xf numFmtId="167" fontId="1" fillId="0" borderId="0" applyFont="0" applyFill="0" applyBorder="0" applyAlignment="0" applyProtection="0"/>
    <xf numFmtId="0" fontId="1" fillId="0" borderId="0"/>
    <xf numFmtId="0" fontId="22" fillId="0" borderId="0"/>
    <xf numFmtId="0" fontId="43" fillId="0" borderId="0"/>
    <xf numFmtId="0" fontId="53" fillId="0" borderId="0" applyNumberFormat="0" applyFill="0" applyBorder="0" applyAlignment="0" applyProtection="0">
      <alignment vertical="top"/>
      <protection locked="0"/>
    </xf>
    <xf numFmtId="188" fontId="22" fillId="0" borderId="0"/>
    <xf numFmtId="169" fontId="42" fillId="33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177" fontId="40" fillId="0" borderId="0">
      <alignment vertical="top"/>
    </xf>
    <xf numFmtId="188" fontId="95" fillId="0" borderId="0"/>
    <xf numFmtId="188" fontId="22" fillId="0" borderId="0"/>
    <xf numFmtId="188" fontId="22" fillId="0" borderId="0"/>
    <xf numFmtId="188" fontId="95" fillId="0" borderId="0"/>
    <xf numFmtId="188" fontId="43" fillId="0" borderId="0"/>
    <xf numFmtId="188" fontId="22" fillId="0" borderId="0"/>
    <xf numFmtId="188" fontId="22" fillId="0" borderId="0"/>
    <xf numFmtId="188" fontId="95" fillId="0" borderId="0"/>
    <xf numFmtId="188" fontId="95" fillId="0" borderId="0"/>
    <xf numFmtId="0" fontId="43" fillId="0" borderId="0"/>
    <xf numFmtId="0" fontId="36" fillId="0" borderId="0"/>
    <xf numFmtId="188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2" fillId="0" borderId="0"/>
    <xf numFmtId="38" fontId="40" fillId="0" borderId="0">
      <alignment vertical="top"/>
    </xf>
    <xf numFmtId="0" fontId="36" fillId="0" borderId="0"/>
    <xf numFmtId="0" fontId="65" fillId="0" borderId="0">
      <alignment vertical="top"/>
    </xf>
    <xf numFmtId="38" fontId="40" fillId="0" borderId="0">
      <alignment vertical="top"/>
    </xf>
    <xf numFmtId="0" fontId="22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8" fontId="43" fillId="0" borderId="0"/>
    <xf numFmtId="188" fontId="43" fillId="0" borderId="0"/>
    <xf numFmtId="189" fontId="23" fillId="49" borderId="43">
      <alignment wrapText="1"/>
      <protection locked="0"/>
    </xf>
    <xf numFmtId="189" fontId="23" fillId="49" borderId="43">
      <alignment wrapText="1"/>
      <protection locked="0"/>
    </xf>
    <xf numFmtId="0" fontId="43" fillId="0" borderId="0"/>
    <xf numFmtId="188" fontId="22" fillId="0" borderId="0"/>
    <xf numFmtId="4" fontId="96" fillId="0" borderId="0">
      <alignment vertical="center"/>
    </xf>
    <xf numFmtId="188" fontId="22" fillId="0" borderId="0"/>
    <xf numFmtId="188" fontId="22" fillId="0" borderId="0"/>
    <xf numFmtId="188" fontId="43" fillId="0" borderId="0"/>
    <xf numFmtId="188" fontId="43" fillId="0" borderId="0"/>
    <xf numFmtId="0" fontId="22" fillId="0" borderId="0"/>
    <xf numFmtId="0" fontId="97" fillId="50" borderId="15" applyNumberFormat="0">
      <alignment readingOrder="1"/>
      <protection locked="0"/>
    </xf>
    <xf numFmtId="188" fontId="43" fillId="0" borderId="0"/>
    <xf numFmtId="182" fontId="43" fillId="0" borderId="0"/>
    <xf numFmtId="182" fontId="43" fillId="0" borderId="0"/>
    <xf numFmtId="182" fontId="43" fillId="0" borderId="0"/>
    <xf numFmtId="0" fontId="36" fillId="0" borderId="0"/>
    <xf numFmtId="0" fontId="36" fillId="0" borderId="0"/>
    <xf numFmtId="182" fontId="43" fillId="0" borderId="0"/>
    <xf numFmtId="0" fontId="98" fillId="0" borderId="0"/>
    <xf numFmtId="0" fontId="43" fillId="0" borderId="0"/>
    <xf numFmtId="182" fontId="22" fillId="0" borderId="0"/>
    <xf numFmtId="0" fontId="43" fillId="0" borderId="0"/>
    <xf numFmtId="188" fontId="22" fillId="0" borderId="0"/>
    <xf numFmtId="0" fontId="22" fillId="0" borderId="0"/>
    <xf numFmtId="0" fontId="36" fillId="0" borderId="0"/>
    <xf numFmtId="0" fontId="36" fillId="0" borderId="0"/>
    <xf numFmtId="0" fontId="43" fillId="0" borderId="0"/>
    <xf numFmtId="0" fontId="22" fillId="0" borderId="0"/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0" fontId="22" fillId="0" borderId="0"/>
    <xf numFmtId="177" fontId="40" fillId="0" borderId="0">
      <alignment vertical="top"/>
    </xf>
    <xf numFmtId="38" fontId="40" fillId="0" borderId="0">
      <alignment vertical="top"/>
    </xf>
    <xf numFmtId="0" fontId="36" fillId="0" borderId="0"/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0" fontId="36" fillId="0" borderId="0"/>
    <xf numFmtId="0" fontId="36" fillId="0" borderId="0"/>
    <xf numFmtId="0" fontId="22" fillId="0" borderId="0"/>
    <xf numFmtId="0" fontId="22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2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2" fillId="0" borderId="0"/>
    <xf numFmtId="38" fontId="40" fillId="0" borderId="0">
      <alignment vertical="top"/>
    </xf>
    <xf numFmtId="38" fontId="40" fillId="0" borderId="0">
      <alignment vertical="top"/>
    </xf>
    <xf numFmtId="182" fontId="22" fillId="0" borderId="0"/>
    <xf numFmtId="182" fontId="22" fillId="0" borderId="0"/>
    <xf numFmtId="182" fontId="43" fillId="0" borderId="0"/>
    <xf numFmtId="188" fontId="22" fillId="0" borderId="0"/>
    <xf numFmtId="0" fontId="43" fillId="0" borderId="0"/>
    <xf numFmtId="188" fontId="22" fillId="0" borderId="0"/>
    <xf numFmtId="0" fontId="43" fillId="0" borderId="0"/>
    <xf numFmtId="182" fontId="43" fillId="0" borderId="0"/>
    <xf numFmtId="177" fontId="40" fillId="0" borderId="0">
      <alignment vertical="top"/>
    </xf>
    <xf numFmtId="188" fontId="22" fillId="0" borderId="0"/>
    <xf numFmtId="38" fontId="40" fillId="0" borderId="0">
      <alignment vertical="top"/>
    </xf>
    <xf numFmtId="188" fontId="22" fillId="0" borderId="0"/>
    <xf numFmtId="188" fontId="22" fillId="0" borderId="0"/>
    <xf numFmtId="38" fontId="40" fillId="0" borderId="0">
      <alignment vertical="top"/>
    </xf>
    <xf numFmtId="0" fontId="43" fillId="0" borderId="0"/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2" fontId="43" fillId="0" borderId="0"/>
    <xf numFmtId="188" fontId="43" fillId="0" borderId="0"/>
    <xf numFmtId="0" fontId="43" fillId="0" borderId="0"/>
    <xf numFmtId="182" fontId="43" fillId="0" borderId="0"/>
    <xf numFmtId="0" fontId="43" fillId="0" borderId="0"/>
    <xf numFmtId="182" fontId="43" fillId="0" borderId="0"/>
    <xf numFmtId="0" fontId="23" fillId="0" borderId="0"/>
    <xf numFmtId="177" fontId="40" fillId="0" borderId="0">
      <alignment vertical="top"/>
    </xf>
    <xf numFmtId="188" fontId="22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38" fontId="40" fillId="0" borderId="0">
      <alignment vertical="top"/>
    </xf>
    <xf numFmtId="38" fontId="40" fillId="0" borderId="0">
      <alignment vertical="top"/>
    </xf>
    <xf numFmtId="182" fontId="43" fillId="0" borderId="0"/>
    <xf numFmtId="4" fontId="96" fillId="0" borderId="0">
      <alignment vertical="center"/>
    </xf>
    <xf numFmtId="188" fontId="22" fillId="0" borderId="0"/>
    <xf numFmtId="0" fontId="43" fillId="0" borderId="0"/>
    <xf numFmtId="0" fontId="22" fillId="0" borderId="0"/>
    <xf numFmtId="182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182" fontId="22" fillId="0" borderId="0"/>
    <xf numFmtId="188" fontId="22" fillId="0" borderId="0"/>
    <xf numFmtId="182" fontId="43" fillId="0" borderId="0"/>
    <xf numFmtId="182" fontId="22" fillId="0" borderId="0"/>
    <xf numFmtId="182" fontId="22" fillId="0" borderId="0"/>
    <xf numFmtId="0" fontId="17" fillId="0" borderId="0"/>
    <xf numFmtId="182" fontId="43" fillId="0" borderId="0"/>
    <xf numFmtId="190" fontId="17" fillId="0" borderId="0" applyFont="0" applyFill="0" applyBorder="0" applyAlignment="0" applyProtection="0"/>
    <xf numFmtId="0" fontId="44" fillId="0" borderId="10">
      <protection locked="0"/>
    </xf>
    <xf numFmtId="0" fontId="24" fillId="79" borderId="0"/>
    <xf numFmtId="0" fontId="44" fillId="0" borderId="10">
      <protection locked="0"/>
    </xf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191" fontId="99" fillId="0" borderId="0">
      <protection locked="0"/>
    </xf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191" fontId="99" fillId="0" borderId="0">
      <protection locked="0"/>
    </xf>
    <xf numFmtId="166" fontId="44" fillId="0" borderId="0">
      <protection locked="0"/>
    </xf>
    <xf numFmtId="192" fontId="99" fillId="0" borderId="0">
      <protection locked="0"/>
    </xf>
    <xf numFmtId="166" fontId="44" fillId="0" borderId="0">
      <protection locked="0"/>
    </xf>
    <xf numFmtId="166" fontId="44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0" fontId="45" fillId="0" borderId="0">
      <protection locked="0"/>
    </xf>
    <xf numFmtId="193" fontId="99" fillId="0" borderId="10">
      <protection locked="0"/>
    </xf>
    <xf numFmtId="0" fontId="46" fillId="35" borderId="0" applyNumberFormat="0" applyBorder="0" applyAlignment="0" applyProtection="0"/>
    <xf numFmtId="193" fontId="99" fillId="0" borderId="10">
      <protection locked="0"/>
    </xf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166" fontId="44" fillId="0" borderId="0">
      <protection locked="0"/>
    </xf>
    <xf numFmtId="192" fontId="99" fillId="0" borderId="0">
      <protection locked="0"/>
    </xf>
    <xf numFmtId="0" fontId="46" fillId="38" borderId="0" applyNumberFormat="0" applyBorder="0" applyAlignment="0" applyProtection="0"/>
    <xf numFmtId="0" fontId="41" fillId="79" borderId="0"/>
    <xf numFmtId="0" fontId="46" fillId="34" borderId="0" applyNumberFormat="0" applyBorder="0" applyAlignment="0" applyProtection="0"/>
    <xf numFmtId="0" fontId="46" fillId="36" borderId="0" applyNumberFormat="0" applyBorder="0" applyAlignment="0" applyProtection="0"/>
    <xf numFmtId="0" fontId="46" fillId="39" borderId="0" applyNumberFormat="0" applyBorder="0" applyAlignment="0" applyProtection="0"/>
    <xf numFmtId="0" fontId="46" fillId="35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7" borderId="0" applyNumberFormat="0" applyBorder="0" applyAlignment="0" applyProtection="0"/>
    <xf numFmtId="188" fontId="100" fillId="9" borderId="0" applyNumberFormat="0" applyBorder="0" applyAlignment="0" applyProtection="0"/>
    <xf numFmtId="0" fontId="46" fillId="36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8" borderId="0" applyNumberFormat="0" applyBorder="0" applyAlignment="0" applyProtection="0"/>
    <xf numFmtId="0" fontId="1" fillId="9" borderId="0" applyNumberFormat="0" applyBorder="0" applyAlignment="0" applyProtection="0"/>
    <xf numFmtId="0" fontId="46" fillId="37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9" borderId="0" applyNumberFormat="0" applyBorder="0" applyAlignment="0" applyProtection="0"/>
    <xf numFmtId="0" fontId="46" fillId="34" borderId="0" applyNumberFormat="0" applyBorder="0" applyAlignment="0" applyProtection="0"/>
    <xf numFmtId="0" fontId="46" fillId="38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9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9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188" fontId="100" fillId="13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4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188" fontId="100" fillId="17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5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188" fontId="100" fillId="21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188" fontId="100" fillId="25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7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188" fontId="100" fillId="2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8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1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2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7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39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9" borderId="0" applyNumberFormat="0" applyBorder="0" applyAlignment="0" applyProtection="0"/>
    <xf numFmtId="0" fontId="46" fillId="40" borderId="0" applyNumberFormat="0" applyBorder="0" applyAlignment="0" applyProtection="0"/>
    <xf numFmtId="0" fontId="46" fillId="42" borderId="0" applyNumberFormat="0" applyBorder="0" applyAlignment="0" applyProtection="0"/>
    <xf numFmtId="0" fontId="46" fillId="43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37" borderId="0" applyNumberFormat="0" applyBorder="0" applyAlignment="0" applyProtection="0"/>
    <xf numFmtId="188" fontId="100" fillId="10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188" fontId="100" fillId="14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0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188" fontId="100" fillId="18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1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188" fontId="100" fillId="2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2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188" fontId="100" fillId="26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37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188" fontId="100" fillId="3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0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4" fontId="101" fillId="0" borderId="20">
      <alignment horizontal="right" vertical="top"/>
    </xf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88" fontId="102" fillId="11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88" fontId="102" fillId="15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188" fontId="102" fillId="19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6" fillId="43" borderId="0" applyNumberFormat="0" applyBorder="0" applyAlignment="0" applyProtection="0"/>
    <xf numFmtId="0" fontId="47" fillId="42" borderId="0" applyNumberFormat="0" applyBorder="0" applyAlignment="0" applyProtection="0"/>
    <xf numFmtId="188" fontId="102" fillId="23" borderId="0" applyNumberFormat="0" applyBorder="0" applyAlignment="0" applyProtection="0"/>
    <xf numFmtId="0" fontId="47" fillId="41" borderId="0" applyNumberFormat="0" applyBorder="0" applyAlignment="0" applyProtection="0"/>
    <xf numFmtId="0" fontId="46" fillId="43" borderId="0" applyNumberFormat="0" applyBorder="0" applyAlignment="0" applyProtection="0"/>
    <xf numFmtId="188" fontId="102" fillId="27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188" fontId="102" fillId="31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1" borderId="0" applyNumberFormat="0" applyBorder="0" applyAlignment="0" applyProtection="0"/>
    <xf numFmtId="0" fontId="47" fillId="44" borderId="0" applyNumberFormat="0" applyBorder="0" applyAlignment="0" applyProtection="0"/>
    <xf numFmtId="0" fontId="47" fillId="44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4" fontId="101" fillId="0" borderId="20">
      <alignment horizontal="right" vertical="top"/>
    </xf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1" borderId="0" applyNumberFormat="0" applyBorder="0" applyAlignment="0" applyProtection="0"/>
    <xf numFmtId="0" fontId="47" fillId="41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188" fontId="103" fillId="80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7" fillId="42" borderId="0" applyNumberFormat="0" applyBorder="0" applyAlignment="0" applyProtection="0"/>
    <xf numFmtId="0" fontId="47" fillId="42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188" fontId="103" fillId="81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188" fontId="104" fillId="82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188" fontId="103" fillId="83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67" borderId="0" applyNumberFormat="0" applyBorder="0" applyAlignment="0" applyProtection="0"/>
    <xf numFmtId="0" fontId="47" fillId="47" borderId="0" applyNumberFormat="0" applyBorder="0" applyAlignment="0" applyProtection="0"/>
    <xf numFmtId="0" fontId="47" fillId="47" borderId="0" applyNumberFormat="0" applyBorder="0" applyAlignment="0" applyProtection="0"/>
    <xf numFmtId="0" fontId="47" fillId="69" borderId="0" applyNumberFormat="0" applyBorder="0" applyAlignment="0" applyProtection="0"/>
    <xf numFmtId="0" fontId="47" fillId="68" borderId="0" applyNumberFormat="0" applyBorder="0" applyAlignment="0" applyProtection="0"/>
    <xf numFmtId="188" fontId="103" fillId="84" borderId="0" applyNumberFormat="0" applyBorder="0" applyAlignment="0" applyProtection="0"/>
    <xf numFmtId="188" fontId="104" fillId="85" borderId="0" applyNumberFormat="0" applyBorder="0" applyAlignment="0" applyProtection="0"/>
    <xf numFmtId="0" fontId="103" fillId="86" borderId="0" applyNumberFormat="0" applyBorder="0" applyAlignment="0" applyProtection="0"/>
    <xf numFmtId="0" fontId="103" fillId="86" borderId="0" applyNumberFormat="0" applyBorder="0" applyAlignment="0" applyProtection="0"/>
    <xf numFmtId="0" fontId="103" fillId="86" borderId="0" applyNumberFormat="0" applyBorder="0" applyAlignment="0" applyProtection="0"/>
    <xf numFmtId="0" fontId="103" fillId="86" borderId="0" applyNumberFormat="0" applyBorder="0" applyAlignment="0" applyProtection="0"/>
    <xf numFmtId="0" fontId="103" fillId="86" borderId="0" applyNumberFormat="0" applyBorder="0" applyAlignment="0" applyProtection="0"/>
    <xf numFmtId="0" fontId="103" fillId="80" borderId="0" applyNumberFormat="0" applyBorder="0" applyAlignment="0" applyProtection="0"/>
    <xf numFmtId="188" fontId="103" fillId="87" borderId="0" applyNumberFormat="0" applyBorder="0" applyAlignment="0" applyProtection="0"/>
    <xf numFmtId="0" fontId="103" fillId="88" borderId="0" applyNumberFormat="0" applyBorder="0" applyAlignment="0" applyProtection="0"/>
    <xf numFmtId="0" fontId="103" fillId="88" borderId="0" applyNumberFormat="0" applyBorder="0" applyAlignment="0" applyProtection="0"/>
    <xf numFmtId="0" fontId="103" fillId="88" borderId="0" applyNumberFormat="0" applyBorder="0" applyAlignment="0" applyProtection="0"/>
    <xf numFmtId="0" fontId="103" fillId="88" borderId="0" applyNumberFormat="0" applyBorder="0" applyAlignment="0" applyProtection="0"/>
    <xf numFmtId="0" fontId="103" fillId="88" borderId="0" applyNumberFormat="0" applyBorder="0" applyAlignment="0" applyProtection="0"/>
    <xf numFmtId="0" fontId="103" fillId="81" borderId="0" applyNumberFormat="0" applyBorder="0" applyAlignment="0" applyProtection="0"/>
    <xf numFmtId="188" fontId="103" fillId="89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82" borderId="0" applyNumberFormat="0" applyBorder="0" applyAlignment="0" applyProtection="0"/>
    <xf numFmtId="0" fontId="47" fillId="45" borderId="0" applyNumberFormat="0" applyBorder="0" applyAlignment="0" applyProtection="0"/>
    <xf numFmtId="0" fontId="104" fillId="91" borderId="0" applyNumberFormat="0" applyBorder="0" applyAlignment="0" applyProtection="0"/>
    <xf numFmtId="188" fontId="104" fillId="88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83" borderId="0" applyNumberFormat="0" applyBorder="0" applyAlignment="0" applyProtection="0"/>
    <xf numFmtId="188" fontId="103" fillId="89" borderId="0" applyNumberFormat="0" applyBorder="0" applyAlignment="0" applyProtection="0"/>
    <xf numFmtId="0" fontId="103" fillId="89" borderId="0" applyNumberFormat="0" applyBorder="0" applyAlignment="0" applyProtection="0"/>
    <xf numFmtId="0" fontId="103" fillId="89" borderId="0" applyNumberFormat="0" applyBorder="0" applyAlignment="0" applyProtection="0"/>
    <xf numFmtId="0" fontId="103" fillId="89" borderId="0" applyNumberFormat="0" applyBorder="0" applyAlignment="0" applyProtection="0"/>
    <xf numFmtId="0" fontId="103" fillId="89" borderId="0" applyNumberFormat="0" applyBorder="0" applyAlignment="0" applyProtection="0"/>
    <xf numFmtId="0" fontId="103" fillId="89" borderId="0" applyNumberFormat="0" applyBorder="0" applyAlignment="0" applyProtection="0"/>
    <xf numFmtId="0" fontId="103" fillId="84" borderId="0" applyNumberFormat="0" applyBorder="0" applyAlignment="0" applyProtection="0"/>
    <xf numFmtId="188" fontId="103" fillId="88" borderId="0" applyNumberFormat="0" applyBorder="0" applyAlignment="0" applyProtection="0"/>
    <xf numFmtId="0" fontId="104" fillId="84" borderId="0" applyNumberFormat="0" applyBorder="0" applyAlignment="0" applyProtection="0"/>
    <xf numFmtId="0" fontId="104" fillId="84" borderId="0" applyNumberFormat="0" applyBorder="0" applyAlignment="0" applyProtection="0"/>
    <xf numFmtId="0" fontId="104" fillId="84" borderId="0" applyNumberFormat="0" applyBorder="0" applyAlignment="0" applyProtection="0"/>
    <xf numFmtId="0" fontId="104" fillId="84" borderId="0" applyNumberFormat="0" applyBorder="0" applyAlignment="0" applyProtection="0"/>
    <xf numFmtId="0" fontId="104" fillId="84" borderId="0" applyNumberFormat="0" applyBorder="0" applyAlignment="0" applyProtection="0"/>
    <xf numFmtId="0" fontId="104" fillId="85" borderId="0" applyNumberFormat="0" applyBorder="0" applyAlignment="0" applyProtection="0"/>
    <xf numFmtId="0" fontId="47" fillId="46" borderId="0" applyNumberFormat="0" applyBorder="0" applyAlignment="0" applyProtection="0"/>
    <xf numFmtId="0" fontId="104" fillId="93" borderId="0" applyNumberFormat="0" applyBorder="0" applyAlignment="0" applyProtection="0"/>
    <xf numFmtId="188" fontId="104" fillId="88" borderId="0" applyNumberFormat="0" applyBorder="0" applyAlignment="0" applyProtection="0"/>
    <xf numFmtId="0" fontId="103" fillId="94" borderId="0" applyNumberFormat="0" applyBorder="0" applyAlignment="0" applyProtection="0"/>
    <xf numFmtId="0" fontId="103" fillId="94" borderId="0" applyNumberFormat="0" applyBorder="0" applyAlignment="0" applyProtection="0"/>
    <xf numFmtId="0" fontId="103" fillId="94" borderId="0" applyNumberFormat="0" applyBorder="0" applyAlignment="0" applyProtection="0"/>
    <xf numFmtId="0" fontId="103" fillId="94" borderId="0" applyNumberFormat="0" applyBorder="0" applyAlignment="0" applyProtection="0"/>
    <xf numFmtId="0" fontId="103" fillId="94" borderId="0" applyNumberFormat="0" applyBorder="0" applyAlignment="0" applyProtection="0"/>
    <xf numFmtId="0" fontId="103" fillId="87" borderId="0" applyNumberFormat="0" applyBorder="0" applyAlignment="0" applyProtection="0"/>
    <xf numFmtId="188" fontId="103" fillId="80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89" borderId="0" applyNumberFormat="0" applyBorder="0" applyAlignment="0" applyProtection="0"/>
    <xf numFmtId="188" fontId="103" fillId="81" borderId="0" applyNumberFormat="0" applyBorder="0" applyAlignment="0" applyProtection="0"/>
    <xf numFmtId="0" fontId="104" fillId="96" borderId="0" applyNumberFormat="0" applyBorder="0" applyAlignment="0" applyProtection="0"/>
    <xf numFmtId="0" fontId="104" fillId="96" borderId="0" applyNumberFormat="0" applyBorder="0" applyAlignment="0" applyProtection="0"/>
    <xf numFmtId="0" fontId="104" fillId="96" borderId="0" applyNumberFormat="0" applyBorder="0" applyAlignment="0" applyProtection="0"/>
    <xf numFmtId="0" fontId="104" fillId="96" borderId="0" applyNumberFormat="0" applyBorder="0" applyAlignment="0" applyProtection="0"/>
    <xf numFmtId="0" fontId="104" fillId="96" borderId="0" applyNumberFormat="0" applyBorder="0" applyAlignment="0" applyProtection="0"/>
    <xf numFmtId="0" fontId="104" fillId="88" borderId="0" applyNumberFormat="0" applyBorder="0" applyAlignment="0" applyProtection="0"/>
    <xf numFmtId="0" fontId="47" fillId="70" borderId="0" applyNumberFormat="0" applyBorder="0" applyAlignment="0" applyProtection="0"/>
    <xf numFmtId="0" fontId="104" fillId="97" borderId="0" applyNumberFormat="0" applyBorder="0" applyAlignment="0" applyProtection="0"/>
    <xf numFmtId="188" fontId="104" fillId="81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92" borderId="0" applyNumberFormat="0" applyBorder="0" applyAlignment="0" applyProtection="0"/>
    <xf numFmtId="0" fontId="103" fillId="89" borderId="0" applyNumberFormat="0" applyBorder="0" applyAlignment="0" applyProtection="0"/>
    <xf numFmtId="188" fontId="103" fillId="98" borderId="0" applyNumberFormat="0" applyBorder="0" applyAlignment="0" applyProtection="0"/>
    <xf numFmtId="0" fontId="103" fillId="85" borderId="0" applyNumberFormat="0" applyBorder="0" applyAlignment="0" applyProtection="0"/>
    <xf numFmtId="0" fontId="103" fillId="85" borderId="0" applyNumberFormat="0" applyBorder="0" applyAlignment="0" applyProtection="0"/>
    <xf numFmtId="0" fontId="103" fillId="85" borderId="0" applyNumberFormat="0" applyBorder="0" applyAlignment="0" applyProtection="0"/>
    <xf numFmtId="0" fontId="103" fillId="85" borderId="0" applyNumberFormat="0" applyBorder="0" applyAlignment="0" applyProtection="0"/>
    <xf numFmtId="0" fontId="103" fillId="85" borderId="0" applyNumberFormat="0" applyBorder="0" applyAlignment="0" applyProtection="0"/>
    <xf numFmtId="0" fontId="103" fillId="88" borderId="0" applyNumberFormat="0" applyBorder="0" applyAlignment="0" applyProtection="0"/>
    <xf numFmtId="188" fontId="103" fillId="84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9" borderId="0" applyNumberFormat="0" applyBorder="0" applyAlignment="0" applyProtection="0"/>
    <xf numFmtId="0" fontId="104" fillId="88" borderId="0" applyNumberFormat="0" applyBorder="0" applyAlignment="0" applyProtection="0"/>
    <xf numFmtId="0" fontId="48" fillId="0" borderId="0" applyNumberFormat="0" applyFill="0" applyBorder="0" applyAlignment="0" applyProtection="0">
      <alignment vertical="top"/>
      <protection locked="0"/>
    </xf>
    <xf numFmtId="0" fontId="104" fillId="99" borderId="0" applyNumberFormat="0" applyBorder="0" applyAlignment="0" applyProtection="0"/>
    <xf numFmtId="188" fontId="104" fillId="100" borderId="0" applyNumberFormat="0" applyBorder="0" applyAlignment="0" applyProtection="0"/>
    <xf numFmtId="0" fontId="103" fillId="87" borderId="0" applyNumberFormat="0" applyBorder="0" applyAlignment="0" applyProtection="0"/>
    <xf numFmtId="0" fontId="103" fillId="87" borderId="0" applyNumberFormat="0" applyBorder="0" applyAlignment="0" applyProtection="0"/>
    <xf numFmtId="0" fontId="103" fillId="87" borderId="0" applyNumberFormat="0" applyBorder="0" applyAlignment="0" applyProtection="0"/>
    <xf numFmtId="0" fontId="103" fillId="87" borderId="0" applyNumberFormat="0" applyBorder="0" applyAlignment="0" applyProtection="0"/>
    <xf numFmtId="0" fontId="103" fillId="87" borderId="0" applyNumberFormat="0" applyBorder="0" applyAlignment="0" applyProtection="0"/>
    <xf numFmtId="0" fontId="103" fillId="80" borderId="0" applyNumberFormat="0" applyBorder="0" applyAlignment="0" applyProtection="0"/>
    <xf numFmtId="194" fontId="105" fillId="101" borderId="0">
      <alignment horizontal="center" vertical="center"/>
    </xf>
    <xf numFmtId="0" fontId="103" fillId="81" borderId="0" applyNumberFormat="0" applyBorder="0" applyAlignment="0" applyProtection="0"/>
    <xf numFmtId="195" fontId="94" fillId="0" borderId="31" applyFont="0" applyFill="0">
      <alignment horizontal="right" vertical="center"/>
      <protection locked="0"/>
    </xf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90" borderId="0" applyNumberFormat="0" applyBorder="0" applyAlignment="0" applyProtection="0"/>
    <xf numFmtId="0" fontId="104" fillId="81" borderId="0" applyNumberFormat="0" applyBorder="0" applyAlignment="0" applyProtection="0"/>
    <xf numFmtId="178" fontId="36" fillId="0" borderId="11">
      <protection locked="0"/>
    </xf>
    <xf numFmtId="0" fontId="104" fillId="90" borderId="0" applyNumberFormat="0" applyBorder="0" applyAlignment="0" applyProtection="0"/>
    <xf numFmtId="0" fontId="98" fillId="0" borderId="0"/>
    <xf numFmtId="0" fontId="103" fillId="98" borderId="0" applyNumberFormat="0" applyBorder="0" applyAlignment="0" applyProtection="0"/>
    <xf numFmtId="195" fontId="94" fillId="0" borderId="0" applyFont="0" applyBorder="0" applyProtection="0">
      <alignment vertical="center"/>
    </xf>
    <xf numFmtId="0" fontId="103" fillId="100" borderId="0" applyNumberFormat="0" applyBorder="0" applyAlignment="0" applyProtection="0"/>
    <xf numFmtId="0" fontId="103" fillId="100" borderId="0" applyNumberFormat="0" applyBorder="0" applyAlignment="0" applyProtection="0"/>
    <xf numFmtId="0" fontId="103" fillId="100" borderId="0" applyNumberFormat="0" applyBorder="0" applyAlignment="0" applyProtection="0"/>
    <xf numFmtId="0" fontId="103" fillId="100" borderId="0" applyNumberFormat="0" applyBorder="0" applyAlignment="0" applyProtection="0"/>
    <xf numFmtId="0" fontId="103" fillId="100" borderId="0" applyNumberFormat="0" applyBorder="0" applyAlignment="0" applyProtection="0"/>
    <xf numFmtId="0" fontId="103" fillId="84" borderId="0" applyNumberFormat="0" applyBorder="0" applyAlignment="0" applyProtection="0"/>
    <xf numFmtId="194" fontId="23" fillId="0" borderId="0" applyNumberFormat="0" applyFont="0" applyAlignment="0">
      <alignment horizontal="center" vertical="center"/>
    </xf>
    <xf numFmtId="0" fontId="104" fillId="102" borderId="0" applyNumberFormat="0" applyBorder="0" applyAlignment="0" applyProtection="0"/>
    <xf numFmtId="0" fontId="104" fillId="102" borderId="0" applyNumberFormat="0" applyBorder="0" applyAlignment="0" applyProtection="0"/>
    <xf numFmtId="0" fontId="104" fillId="102" borderId="0" applyNumberFormat="0" applyBorder="0" applyAlignment="0" applyProtection="0"/>
    <xf numFmtId="0" fontId="104" fillId="102" borderId="0" applyNumberFormat="0" applyBorder="0" applyAlignment="0" applyProtection="0"/>
    <xf numFmtId="0" fontId="104" fillId="102" borderId="0" applyNumberFormat="0" applyBorder="0" applyAlignment="0" applyProtection="0"/>
    <xf numFmtId="0" fontId="104" fillId="100" borderId="0" applyNumberFormat="0" applyBorder="0" applyAlignment="0" applyProtection="0"/>
    <xf numFmtId="0" fontId="82" fillId="35" borderId="0" applyNumberFormat="0" applyBorder="0" applyAlignment="0" applyProtection="0"/>
    <xf numFmtId="0" fontId="104" fillId="103" borderId="0" applyNumberFormat="0" applyBorder="0" applyAlignment="0" applyProtection="0"/>
    <xf numFmtId="39" fontId="90" fillId="32" borderId="0" applyNumberFormat="0" applyBorder="0">
      <alignment vertical="center"/>
    </xf>
    <xf numFmtId="188" fontId="36" fillId="0" borderId="0">
      <alignment horizontal="left"/>
    </xf>
    <xf numFmtId="0" fontId="71" fillId="71" borderId="15" applyNumberFormat="0" applyAlignment="0" applyProtection="0"/>
    <xf numFmtId="10" fontId="106" fillId="0" borderId="0" applyNumberFormat="0" applyFill="0" applyBorder="0" applyAlignment="0"/>
    <xf numFmtId="0" fontId="77" fillId="72" borderId="22" applyNumberFormat="0" applyAlignment="0" applyProtection="0"/>
    <xf numFmtId="0" fontId="29" fillId="0" borderId="0"/>
    <xf numFmtId="0" fontId="17" fillId="0" borderId="0"/>
    <xf numFmtId="196" fontId="107" fillId="0" borderId="0" applyFill="0" applyBorder="0" applyAlignment="0"/>
    <xf numFmtId="49" fontId="41" fillId="36" borderId="20">
      <alignment horizontal="left" vertical="top"/>
      <protection locked="0"/>
    </xf>
    <xf numFmtId="49" fontId="41" fillId="36" borderId="20">
      <alignment horizontal="left" vertical="top"/>
      <protection locked="0"/>
    </xf>
    <xf numFmtId="49" fontId="41" fillId="0" borderId="20">
      <alignment horizontal="left" vertical="top"/>
      <protection locked="0"/>
    </xf>
    <xf numFmtId="49" fontId="41" fillId="0" borderId="20">
      <alignment horizontal="left" vertical="top"/>
      <protection locked="0"/>
    </xf>
    <xf numFmtId="49" fontId="41" fillId="104" borderId="20">
      <alignment horizontal="left" vertical="top"/>
      <protection locked="0"/>
    </xf>
    <xf numFmtId="49" fontId="41" fillId="104" borderId="20">
      <alignment horizontal="left" vertical="top"/>
      <protection locked="0"/>
    </xf>
    <xf numFmtId="0" fontId="41" fillId="0" borderId="0">
      <alignment horizontal="left" vertical="top" wrapText="1"/>
    </xf>
    <xf numFmtId="0" fontId="108" fillId="0" borderId="42">
      <alignment horizontal="left" vertical="top" wrapText="1"/>
    </xf>
    <xf numFmtId="49" fontId="17" fillId="0" borderId="0">
      <alignment horizontal="left" vertical="top" wrapText="1"/>
      <protection locked="0"/>
    </xf>
    <xf numFmtId="0" fontId="109" fillId="0" borderId="0">
      <alignment horizontal="left" vertical="top" wrapText="1"/>
    </xf>
    <xf numFmtId="49" fontId="17" fillId="0" borderId="20">
      <alignment horizontal="center" vertical="top" wrapText="1"/>
      <protection locked="0"/>
    </xf>
    <xf numFmtId="49" fontId="17" fillId="0" borderId="20">
      <alignment horizontal="center" vertical="top" wrapText="1"/>
      <protection locked="0"/>
    </xf>
    <xf numFmtId="49" fontId="41" fillId="0" borderId="0">
      <alignment horizontal="right" vertical="top"/>
      <protection locked="0"/>
    </xf>
    <xf numFmtId="49" fontId="41" fillId="36" borderId="20">
      <alignment horizontal="right" vertical="top"/>
      <protection locked="0"/>
    </xf>
    <xf numFmtId="49" fontId="41" fillId="36" borderId="20">
      <alignment horizontal="right" vertical="top"/>
      <protection locked="0"/>
    </xf>
    <xf numFmtId="0" fontId="41" fillId="36" borderId="20">
      <alignment horizontal="right" vertical="top"/>
      <protection locked="0"/>
    </xf>
    <xf numFmtId="0" fontId="41" fillId="36" borderId="20">
      <alignment horizontal="right" vertical="top"/>
      <protection locked="0"/>
    </xf>
    <xf numFmtId="49" fontId="41" fillId="0" borderId="20">
      <alignment horizontal="right" vertical="top"/>
      <protection locked="0"/>
    </xf>
    <xf numFmtId="49" fontId="41" fillId="0" borderId="20">
      <alignment horizontal="right" vertical="top"/>
      <protection locked="0"/>
    </xf>
    <xf numFmtId="0" fontId="41" fillId="0" borderId="20">
      <alignment horizontal="right" vertical="top"/>
      <protection locked="0"/>
    </xf>
    <xf numFmtId="0" fontId="41" fillId="0" borderId="20">
      <alignment horizontal="right" vertical="top"/>
      <protection locked="0"/>
    </xf>
    <xf numFmtId="49" fontId="41" fillId="104" borderId="20">
      <alignment horizontal="right" vertical="top"/>
      <protection locked="0"/>
    </xf>
    <xf numFmtId="49" fontId="41" fillId="104" borderId="20">
      <alignment horizontal="right" vertical="top"/>
      <protection locked="0"/>
    </xf>
    <xf numFmtId="0" fontId="41" fillId="104" borderId="20">
      <alignment horizontal="right" vertical="top"/>
      <protection locked="0"/>
    </xf>
    <xf numFmtId="0" fontId="41" fillId="104" borderId="20">
      <alignment horizontal="right" vertical="top"/>
      <protection locked="0"/>
    </xf>
    <xf numFmtId="49" fontId="17" fillId="0" borderId="0">
      <alignment horizontal="right" vertical="top" wrapText="1"/>
      <protection locked="0"/>
    </xf>
    <xf numFmtId="0" fontId="109" fillId="0" borderId="0">
      <alignment horizontal="right" vertical="top" wrapText="1"/>
    </xf>
    <xf numFmtId="49" fontId="17" fillId="0" borderId="0">
      <alignment horizontal="center" vertical="top" wrapText="1"/>
      <protection locked="0"/>
    </xf>
    <xf numFmtId="0" fontId="108" fillId="0" borderId="42">
      <alignment horizontal="center" vertical="top" wrapText="1"/>
    </xf>
    <xf numFmtId="49" fontId="41" fillId="0" borderId="20">
      <alignment horizontal="center" vertical="top" wrapText="1"/>
      <protection locked="0"/>
    </xf>
    <xf numFmtId="49" fontId="41" fillId="0" borderId="20">
      <alignment horizontal="center" vertical="top" wrapText="1"/>
      <protection locked="0"/>
    </xf>
    <xf numFmtId="0" fontId="41" fillId="0" borderId="20">
      <alignment horizontal="center" vertical="top" wrapText="1"/>
      <protection locked="0"/>
    </xf>
    <xf numFmtId="0" fontId="41" fillId="0" borderId="20">
      <alignment horizontal="center" vertical="top" wrapText="1"/>
      <protection locked="0"/>
    </xf>
    <xf numFmtId="178" fontId="107" fillId="0" borderId="0" applyFill="0" applyBorder="0" applyAlignment="0"/>
    <xf numFmtId="3" fontId="49" fillId="0" borderId="0" applyFont="0" applyFill="0" applyBorder="0" applyAlignment="0" applyProtection="0"/>
    <xf numFmtId="175" fontId="107" fillId="0" borderId="0" applyFill="0" applyBorder="0" applyAlignment="0"/>
    <xf numFmtId="197" fontId="107" fillId="0" borderId="0" applyFill="0" applyBorder="0" applyAlignment="0"/>
    <xf numFmtId="198" fontId="107" fillId="0" borderId="0" applyFill="0" applyBorder="0" applyAlignment="0"/>
    <xf numFmtId="196" fontId="107" fillId="0" borderId="0" applyFill="0" applyBorder="0" applyAlignment="0"/>
    <xf numFmtId="199" fontId="61" fillId="0" borderId="0" applyFill="0" applyBorder="0" applyAlignment="0"/>
    <xf numFmtId="200" fontId="107" fillId="0" borderId="0" applyFill="0" applyBorder="0" applyAlignment="0"/>
    <xf numFmtId="201" fontId="61" fillId="0" borderId="0" applyFill="0" applyBorder="0" applyAlignment="0"/>
    <xf numFmtId="178" fontId="107" fillId="0" borderId="0" applyFill="0" applyBorder="0" applyAlignment="0"/>
    <xf numFmtId="202" fontId="61" fillId="0" borderId="0" applyFill="0" applyBorder="0" applyAlignment="0"/>
    <xf numFmtId="188" fontId="110" fillId="0" borderId="0"/>
    <xf numFmtId="203" fontId="61" fillId="0" borderId="0" applyFill="0" applyBorder="0" applyAlignment="0"/>
    <xf numFmtId="188" fontId="110" fillId="0" borderId="0"/>
    <xf numFmtId="204" fontId="61" fillId="0" borderId="0" applyFill="0" applyBorder="0" applyAlignment="0"/>
    <xf numFmtId="188" fontId="110" fillId="0" borderId="0"/>
    <xf numFmtId="199" fontId="61" fillId="0" borderId="0" applyFill="0" applyBorder="0" applyAlignment="0"/>
    <xf numFmtId="188" fontId="23" fillId="0" borderId="0"/>
    <xf numFmtId="205" fontId="61" fillId="0" borderId="0" applyFill="0" applyBorder="0" applyAlignment="0"/>
    <xf numFmtId="188" fontId="110" fillId="0" borderId="0"/>
    <xf numFmtId="201" fontId="61" fillId="0" borderId="0" applyFill="0" applyBorder="0" applyAlignment="0"/>
    <xf numFmtId="178" fontId="50" fillId="48" borderId="11"/>
    <xf numFmtId="188" fontId="23" fillId="0" borderId="0"/>
    <xf numFmtId="37" fontId="111" fillId="53" borderId="20">
      <alignment horizontal="center" vertical="center"/>
    </xf>
    <xf numFmtId="0" fontId="112" fillId="0" borderId="20">
      <alignment horizontal="left" vertical="center"/>
    </xf>
    <xf numFmtId="188" fontId="24" fillId="0" borderId="0" applyFont="0" applyFill="0" applyBorder="0" applyAlignment="0" applyProtection="0"/>
    <xf numFmtId="188" fontId="110" fillId="0" borderId="0" applyFont="0" applyFill="0" applyBorder="0" applyAlignment="0" applyProtection="0"/>
    <xf numFmtId="196" fontId="107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173" fontId="24" fillId="0" borderId="0" applyFont="0" applyFill="0" applyBorder="0" applyAlignment="0" applyProtection="0"/>
    <xf numFmtId="0" fontId="51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ont="0" applyFill="0" applyBorder="0" applyAlignment="0" applyProtection="0"/>
    <xf numFmtId="206" fontId="24" fillId="0" borderId="0" applyFont="0" applyFill="0" applyBorder="0" applyAlignment="0" applyProtection="0"/>
    <xf numFmtId="199" fontId="110" fillId="0" borderId="0" applyFont="0" applyFill="0" applyBorder="0" applyAlignment="0" applyProtection="0"/>
    <xf numFmtId="188" fontId="113" fillId="0" borderId="0"/>
    <xf numFmtId="188" fontId="110" fillId="0" borderId="0"/>
    <xf numFmtId="188" fontId="110" fillId="0" borderId="0"/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88" fontId="110" fillId="0" borderId="0"/>
    <xf numFmtId="188" fontId="90" fillId="0" borderId="0">
      <alignment horizontal="left" indent="3"/>
    </xf>
    <xf numFmtId="173" fontId="24" fillId="0" borderId="0" applyFont="0" applyFill="0" applyBorder="0" applyAlignment="0" applyProtection="0"/>
    <xf numFmtId="188" fontId="90" fillId="0" borderId="0">
      <alignment horizontal="left" indent="5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8" fontId="107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81" fontId="49" fillId="0" borderId="0" applyFont="0" applyFill="0" applyBorder="0" applyAlignment="0" applyProtection="0"/>
    <xf numFmtId="207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4" fontId="37" fillId="0" borderId="0">
      <alignment vertical="top"/>
    </xf>
    <xf numFmtId="0" fontId="51" fillId="0" borderId="0" applyFont="0" applyFill="0" applyBorder="0" applyAlignment="0" applyProtection="0"/>
    <xf numFmtId="0" fontId="49" fillId="0" borderId="0" applyFont="0" applyFill="0" applyBorder="0" applyAlignment="0" applyProtection="0"/>
    <xf numFmtId="14" fontId="61" fillId="0" borderId="0" applyFill="0" applyBorder="0" applyAlignment="0"/>
    <xf numFmtId="201" fontId="110" fillId="0" borderId="0" applyFont="0" applyFill="0" applyBorder="0" applyAlignment="0" applyProtection="0"/>
    <xf numFmtId="38" fontId="24" fillId="0" borderId="44">
      <alignment vertical="center"/>
    </xf>
    <xf numFmtId="208" fontId="23" fillId="0" borderId="0" applyFont="0" applyFill="0" applyBorder="0" applyAlignment="0" applyProtection="0"/>
    <xf numFmtId="209" fontId="23" fillId="0" borderId="0" applyFont="0" applyFill="0" applyBorder="0" applyAlignment="0" applyProtection="0"/>
    <xf numFmtId="177" fontId="52" fillId="0" borderId="0">
      <alignment vertical="top"/>
    </xf>
    <xf numFmtId="0" fontId="51" fillId="0" borderId="0" applyFill="0" applyBorder="0" applyProtection="0">
      <alignment vertical="center"/>
    </xf>
    <xf numFmtId="0" fontId="60" fillId="0" borderId="0" applyNumberFormat="0" applyFill="0" applyBorder="0" applyAlignment="0" applyProtection="0"/>
    <xf numFmtId="0" fontId="17" fillId="0" borderId="0"/>
    <xf numFmtId="0" fontId="17" fillId="0" borderId="0"/>
    <xf numFmtId="182" fontId="37" fillId="0" borderId="0" applyFont="0" applyFill="0" applyBorder="0" applyAlignment="0" applyProtection="0"/>
    <xf numFmtId="188" fontId="110" fillId="0" borderId="0"/>
    <xf numFmtId="0" fontId="51" fillId="0" borderId="45" applyNumberFormat="0" applyFont="0" applyFill="0" applyAlignment="0" applyProtection="0"/>
    <xf numFmtId="14" fontId="61" fillId="0" borderId="0" applyFill="0" applyBorder="0" applyAlignment="0"/>
    <xf numFmtId="0" fontId="8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115" fillId="0" borderId="0" applyNumberFormat="0" applyFill="0" applyBorder="0" applyAlignment="0" applyProtection="0"/>
    <xf numFmtId="38" fontId="52" fillId="0" borderId="0">
      <alignment vertical="top"/>
    </xf>
    <xf numFmtId="38" fontId="52" fillId="0" borderId="0">
      <alignment vertical="top"/>
    </xf>
    <xf numFmtId="188" fontId="116" fillId="105" borderId="0" applyNumberFormat="0" applyBorder="0" applyAlignment="0" applyProtection="0"/>
    <xf numFmtId="188" fontId="116" fillId="106" borderId="0" applyNumberFormat="0" applyBorder="0" applyAlignment="0" applyProtection="0"/>
    <xf numFmtId="188" fontId="116" fillId="107" borderId="0" applyNumberFormat="0" applyBorder="0" applyAlignment="0" applyProtection="0"/>
    <xf numFmtId="196" fontId="107" fillId="0" borderId="0" applyFill="0" applyBorder="0" applyAlignment="0"/>
    <xf numFmtId="168" fontId="117" fillId="0" borderId="0" applyFill="0" applyBorder="0" applyAlignment="0" applyProtection="0"/>
    <xf numFmtId="178" fontId="107" fillId="0" borderId="0" applyFill="0" applyBorder="0" applyAlignment="0"/>
    <xf numFmtId="196" fontId="107" fillId="0" borderId="0" applyFill="0" applyBorder="0" applyAlignment="0"/>
    <xf numFmtId="0" fontId="116" fillId="108" borderId="0" applyNumberFormat="0" applyBorder="0" applyAlignment="0" applyProtection="0"/>
    <xf numFmtId="0" fontId="116" fillId="108" borderId="0" applyNumberFormat="0" applyBorder="0" applyAlignment="0" applyProtection="0"/>
    <xf numFmtId="0" fontId="116" fillId="108" borderId="0" applyNumberFormat="0" applyBorder="0" applyAlignment="0" applyProtection="0"/>
    <xf numFmtId="0" fontId="116" fillId="108" borderId="0" applyNumberFormat="0" applyBorder="0" applyAlignment="0" applyProtection="0"/>
    <xf numFmtId="0" fontId="116" fillId="108" borderId="0" applyNumberFormat="0" applyBorder="0" applyAlignment="0" applyProtection="0"/>
    <xf numFmtId="0" fontId="116" fillId="105" borderId="0" applyNumberFormat="0" applyBorder="0" applyAlignment="0" applyProtection="0"/>
    <xf numFmtId="200" fontId="107" fillId="0" borderId="0" applyFill="0" applyBorder="0" applyAlignment="0"/>
    <xf numFmtId="0" fontId="116" fillId="109" borderId="0" applyNumberFormat="0" applyBorder="0" applyAlignment="0" applyProtection="0"/>
    <xf numFmtId="0" fontId="116" fillId="109" borderId="0" applyNumberFormat="0" applyBorder="0" applyAlignment="0" applyProtection="0"/>
    <xf numFmtId="0" fontId="116" fillId="109" borderId="0" applyNumberFormat="0" applyBorder="0" applyAlignment="0" applyProtection="0"/>
    <xf numFmtId="0" fontId="116" fillId="109" borderId="0" applyNumberFormat="0" applyBorder="0" applyAlignment="0" applyProtection="0"/>
    <xf numFmtId="0" fontId="116" fillId="109" borderId="0" applyNumberFormat="0" applyBorder="0" applyAlignment="0" applyProtection="0"/>
    <xf numFmtId="0" fontId="116" fillId="106" borderId="0" applyNumberFormat="0" applyBorder="0" applyAlignment="0" applyProtection="0"/>
    <xf numFmtId="178" fontId="107" fillId="0" borderId="0" applyFill="0" applyBorder="0" applyAlignment="0"/>
    <xf numFmtId="0" fontId="116" fillId="107" borderId="0" applyNumberFormat="0" applyBorder="0" applyAlignment="0" applyProtection="0"/>
    <xf numFmtId="37" fontId="23" fillId="0" borderId="0"/>
    <xf numFmtId="199" fontId="118" fillId="0" borderId="0" applyFill="0" applyBorder="0" applyAlignment="0"/>
    <xf numFmtId="188" fontId="110" fillId="0" borderId="0"/>
    <xf numFmtId="201" fontId="118" fillId="0" borderId="0" applyFill="0" applyBorder="0" applyAlignment="0"/>
    <xf numFmtId="0" fontId="119" fillId="0" borderId="0">
      <alignment vertical="center"/>
    </xf>
    <xf numFmtId="199" fontId="118" fillId="0" borderId="0" applyFill="0" applyBorder="0" applyAlignment="0"/>
    <xf numFmtId="188" fontId="23" fillId="0" borderId="32"/>
    <xf numFmtId="205" fontId="118" fillId="0" borderId="0" applyFill="0" applyBorder="0" applyAlignment="0"/>
    <xf numFmtId="0" fontId="120" fillId="0" borderId="0" applyFill="0" applyBorder="0" applyProtection="0">
      <alignment horizontal="left"/>
    </xf>
    <xf numFmtId="201" fontId="118" fillId="0" borderId="0" applyFill="0" applyBorder="0" applyAlignment="0"/>
    <xf numFmtId="168" fontId="40" fillId="0" borderId="0" applyFill="0" applyBorder="0" applyAlignment="0" applyProtection="0"/>
    <xf numFmtId="0" fontId="31" fillId="0" borderId="0" applyFont="0" applyFill="0" applyBorder="0" applyAlignment="0" applyProtection="0"/>
    <xf numFmtId="188" fontId="23" fillId="0" borderId="0" applyNumberFormat="0" applyFont="0">
      <alignment wrapText="1"/>
    </xf>
    <xf numFmtId="168" fontId="121" fillId="0" borderId="0" applyFill="0" applyBorder="0" applyAlignment="0" applyProtection="0"/>
    <xf numFmtId="168" fontId="117" fillId="0" borderId="0" applyFill="0" applyBorder="0" applyAlignment="0" applyProtection="0"/>
    <xf numFmtId="168" fontId="122" fillId="0" borderId="0" applyFill="0" applyBorder="0" applyAlignment="0" applyProtection="0"/>
    <xf numFmtId="168" fontId="40" fillId="0" borderId="0" applyFill="0" applyBorder="0" applyAlignment="0" applyProtection="0"/>
    <xf numFmtId="168" fontId="123" fillId="0" borderId="0" applyFill="0" applyBorder="0" applyAlignment="0" applyProtection="0"/>
    <xf numFmtId="168" fontId="121" fillId="0" borderId="0" applyFill="0" applyBorder="0" applyAlignment="0" applyProtection="0"/>
    <xf numFmtId="168" fontId="124" fillId="0" borderId="0" applyFill="0" applyBorder="0" applyAlignment="0" applyProtection="0"/>
    <xf numFmtId="168" fontId="122" fillId="0" borderId="0" applyFill="0" applyBorder="0" applyAlignment="0" applyProtection="0"/>
    <xf numFmtId="168" fontId="125" fillId="0" borderId="0" applyFill="0" applyBorder="0" applyAlignment="0" applyProtection="0"/>
    <xf numFmtId="168" fontId="123" fillId="0" borderId="0" applyFill="0" applyBorder="0" applyAlignment="0" applyProtection="0"/>
    <xf numFmtId="2" fontId="49" fillId="0" borderId="0" applyFont="0" applyFill="0" applyBorder="0" applyAlignment="0" applyProtection="0"/>
    <xf numFmtId="168" fontId="124" fillId="0" borderId="0" applyFill="0" applyBorder="0" applyAlignment="0" applyProtection="0"/>
    <xf numFmtId="0" fontId="88" fillId="36" borderId="0" applyNumberFormat="0" applyBorder="0" applyAlignment="0" applyProtection="0"/>
    <xf numFmtId="168" fontId="125" fillId="0" borderId="0" applyFill="0" applyBorder="0" applyAlignment="0" applyProtection="0"/>
    <xf numFmtId="0" fontId="54" fillId="0" borderId="0">
      <alignment vertical="top"/>
    </xf>
    <xf numFmtId="0" fontId="72" fillId="0" borderId="16" applyNumberFormat="0" applyFill="0" applyAlignment="0" applyProtection="0"/>
    <xf numFmtId="210" fontId="36" fillId="59" borderId="20" applyBorder="0">
      <alignment horizontal="center" vertical="center"/>
    </xf>
    <xf numFmtId="188" fontId="110" fillId="0" borderId="0"/>
    <xf numFmtId="0" fontId="53" fillId="0" borderId="0" applyNumberFormat="0" applyFill="0" applyBorder="0" applyAlignment="0" applyProtection="0">
      <alignment vertical="top"/>
      <protection locked="0"/>
    </xf>
    <xf numFmtId="0" fontId="25" fillId="0" borderId="0"/>
    <xf numFmtId="188" fontId="23" fillId="0" borderId="0"/>
    <xf numFmtId="169" fontId="110" fillId="33" borderId="20" applyNumberFormat="0" applyFont="0" applyBorder="0" applyAlignment="0" applyProtection="0"/>
    <xf numFmtId="0" fontId="51" fillId="0" borderId="0" applyFont="0" applyFill="0" applyBorder="0" applyAlignment="0" applyProtection="0">
      <alignment horizontal="right"/>
    </xf>
    <xf numFmtId="211" fontId="126" fillId="33" borderId="0" applyNumberFormat="0" applyFont="0" applyAlignment="0"/>
    <xf numFmtId="0" fontId="73" fillId="0" borderId="17" applyNumberFormat="0" applyFill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03" fillId="95" borderId="0" applyNumberFormat="0" applyBorder="0" applyAlignment="0" applyProtection="0"/>
    <xf numFmtId="0" fontId="127" fillId="0" borderId="0" applyProtection="0">
      <alignment horizontal="right"/>
    </xf>
    <xf numFmtId="188" fontId="128" fillId="0" borderId="27" applyNumberFormat="0" applyAlignment="0" applyProtection="0">
      <alignment horizontal="left" vertical="center"/>
    </xf>
    <xf numFmtId="188" fontId="128" fillId="0" borderId="35">
      <alignment horizontal="left" vertical="center"/>
    </xf>
    <xf numFmtId="2" fontId="129" fillId="110" borderId="0" applyAlignment="0">
      <alignment horizontal="right"/>
      <protection locked="0"/>
    </xf>
    <xf numFmtId="188" fontId="130" fillId="0" borderId="0"/>
    <xf numFmtId="38" fontId="57" fillId="0" borderId="0">
      <alignment vertical="top"/>
    </xf>
    <xf numFmtId="38" fontId="57" fillId="0" borderId="0">
      <alignment vertical="top"/>
    </xf>
    <xf numFmtId="0" fontId="128" fillId="0" borderId="27" applyNumberFormat="0" applyAlignment="0" applyProtection="0">
      <alignment horizontal="left" vertical="center"/>
    </xf>
    <xf numFmtId="188" fontId="128" fillId="0" borderId="0"/>
    <xf numFmtId="0" fontId="128" fillId="0" borderId="35">
      <alignment horizontal="left" vertical="center"/>
    </xf>
    <xf numFmtId="0" fontId="72" fillId="0" borderId="16" applyNumberFormat="0" applyFill="0" applyAlignment="0" applyProtection="0"/>
    <xf numFmtId="0" fontId="74" fillId="0" borderId="0" applyNumberFormat="0" applyFill="0" applyBorder="0" applyAlignment="0" applyProtection="0"/>
    <xf numFmtId="0" fontId="73" fillId="0" borderId="17" applyNumberFormat="0" applyFill="0" applyAlignment="0" applyProtection="0"/>
    <xf numFmtId="177" fontId="57" fillId="0" borderId="0">
      <alignment vertical="top"/>
    </xf>
    <xf numFmtId="0" fontId="59" fillId="0" borderId="0" applyNumberFormat="0" applyFill="0" applyBorder="0" applyAlignment="0" applyProtection="0">
      <alignment vertical="top"/>
      <protection locked="0"/>
    </xf>
    <xf numFmtId="0" fontId="69" fillId="39" borderId="15" applyNumberFormat="0" applyAlignment="0" applyProtection="0"/>
    <xf numFmtId="188" fontId="90" fillId="0" borderId="0"/>
    <xf numFmtId="188" fontId="90" fillId="0" borderId="0"/>
    <xf numFmtId="188" fontId="131" fillId="0" borderId="0"/>
    <xf numFmtId="177" fontId="42" fillId="0" borderId="0">
      <alignment vertical="top"/>
    </xf>
    <xf numFmtId="188" fontId="90" fillId="111" borderId="20">
      <alignment horizontal="center" vertical="center" wrapText="1"/>
      <protection locked="0"/>
    </xf>
    <xf numFmtId="188" fontId="23" fillId="0" borderId="0">
      <alignment horizontal="center"/>
    </xf>
    <xf numFmtId="188" fontId="132" fillId="0" borderId="0">
      <alignment vertical="center" wrapText="1"/>
    </xf>
    <xf numFmtId="0" fontId="23" fillId="0" borderId="0"/>
    <xf numFmtId="212" fontId="133" fillId="0" borderId="20">
      <alignment horizontal="center" vertical="center" wrapText="1"/>
    </xf>
    <xf numFmtId="0" fontId="134" fillId="0" borderId="0" applyFill="0" applyBorder="0" applyProtection="0">
      <alignment vertical="center"/>
    </xf>
    <xf numFmtId="0" fontId="134" fillId="0" borderId="0" applyFill="0" applyBorder="0" applyProtection="0">
      <alignment vertical="center"/>
    </xf>
    <xf numFmtId="0" fontId="19" fillId="0" borderId="0" applyNumberFormat="0" applyFill="0" applyBorder="0" applyAlignment="0" applyProtection="0">
      <alignment vertical="top"/>
      <protection locked="0"/>
    </xf>
    <xf numFmtId="0" fontId="51" fillId="0" borderId="0" applyFill="0" applyBorder="0" applyProtection="0">
      <alignment vertical="center"/>
    </xf>
    <xf numFmtId="0" fontId="134" fillId="0" borderId="0" applyFill="0" applyBorder="0" applyProtection="0">
      <alignment vertical="center"/>
    </xf>
    <xf numFmtId="0" fontId="134" fillId="0" borderId="0" applyFill="0" applyBorder="0" applyProtection="0">
      <alignment vertical="center"/>
    </xf>
    <xf numFmtId="177" fontId="42" fillId="32" borderId="0">
      <alignment vertical="top"/>
    </xf>
    <xf numFmtId="38" fontId="42" fillId="32" borderId="0">
      <alignment vertical="top"/>
    </xf>
    <xf numFmtId="183" fontId="42" fillId="33" borderId="0">
      <alignment vertical="top"/>
    </xf>
    <xf numFmtId="38" fontId="42" fillId="32" borderId="0">
      <alignment vertical="top"/>
    </xf>
    <xf numFmtId="38" fontId="42" fillId="0" borderId="0">
      <alignment vertical="top"/>
    </xf>
    <xf numFmtId="213" fontId="23" fillId="112" borderId="20">
      <alignment vertical="center"/>
    </xf>
    <xf numFmtId="194" fontId="135" fillId="63" borderId="46" applyBorder="0" applyAlignment="0">
      <alignment horizontal="left" indent="1"/>
    </xf>
    <xf numFmtId="188" fontId="110" fillId="0" borderId="0"/>
    <xf numFmtId="0" fontId="81" fillId="73" borderId="0" applyNumberFormat="0" applyBorder="0" applyAlignment="0" applyProtection="0"/>
    <xf numFmtId="196" fontId="107" fillId="0" borderId="0" applyFill="0" applyBorder="0" applyAlignment="0"/>
    <xf numFmtId="178" fontId="107" fillId="0" borderId="0" applyFill="0" applyBorder="0" applyAlignment="0"/>
    <xf numFmtId="0" fontId="85" fillId="0" borderId="25" applyNumberFormat="0" applyFill="0" applyAlignment="0" applyProtection="0"/>
    <xf numFmtId="0" fontId="17" fillId="0" borderId="0"/>
    <xf numFmtId="38" fontId="42" fillId="0" borderId="0">
      <alignment vertical="top"/>
    </xf>
    <xf numFmtId="196" fontId="107" fillId="0" borderId="0" applyFill="0" applyBorder="0" applyAlignment="0"/>
    <xf numFmtId="200" fontId="107" fillId="0" borderId="0" applyFill="0" applyBorder="0" applyAlignment="0"/>
    <xf numFmtId="178" fontId="107" fillId="0" borderId="0" applyFill="0" applyBorder="0" applyAlignment="0"/>
    <xf numFmtId="188" fontId="23" fillId="0" borderId="0">
      <alignment horizontal="center"/>
    </xf>
    <xf numFmtId="199" fontId="136" fillId="0" borderId="0" applyFill="0" applyBorder="0" applyAlignment="0"/>
    <xf numFmtId="208" fontId="137" fillId="0" borderId="0" applyFont="0" applyFill="0" applyBorder="0" applyAlignment="0" applyProtection="0"/>
    <xf numFmtId="201" fontId="136" fillId="0" borderId="0" applyFill="0" applyBorder="0" applyAlignment="0"/>
    <xf numFmtId="209" fontId="137" fillId="0" borderId="0" applyFont="0" applyFill="0" applyBorder="0" applyAlignment="0" applyProtection="0"/>
    <xf numFmtId="199" fontId="136" fillId="0" borderId="0" applyFill="0" applyBorder="0" applyAlignment="0"/>
    <xf numFmtId="208" fontId="137" fillId="0" borderId="0" applyFont="0" applyFill="0" applyBorder="0" applyAlignment="0" applyProtection="0"/>
    <xf numFmtId="205" fontId="136" fillId="0" borderId="0" applyFill="0" applyBorder="0" applyAlignment="0"/>
    <xf numFmtId="209" fontId="137" fillId="0" borderId="0" applyFont="0" applyFill="0" applyBorder="0" applyAlignment="0" applyProtection="0"/>
    <xf numFmtId="201" fontId="136" fillId="0" borderId="0" applyFill="0" applyBorder="0" applyAlignment="0"/>
    <xf numFmtId="0" fontId="60" fillId="0" borderId="0" applyNumberFormat="0" applyFill="0" applyBorder="0" applyAlignment="0" applyProtection="0"/>
    <xf numFmtId="0" fontId="17" fillId="0" borderId="0"/>
    <xf numFmtId="214" fontId="138" fillId="0" borderId="20">
      <alignment horizontal="right"/>
      <protection locked="0"/>
    </xf>
    <xf numFmtId="215" fontId="137" fillId="0" borderId="0" applyFont="0" applyFill="0" applyBorder="0" applyAlignment="0" applyProtection="0"/>
    <xf numFmtId="216" fontId="137" fillId="0" borderId="0" applyFont="0" applyFill="0" applyBorder="0" applyAlignment="0" applyProtection="0"/>
    <xf numFmtId="215" fontId="137" fillId="0" borderId="0" applyFont="0" applyFill="0" applyBorder="0" applyAlignment="0" applyProtection="0"/>
    <xf numFmtId="0" fontId="51" fillId="0" borderId="0" applyFont="0" applyFill="0" applyBorder="0" applyAlignment="0" applyProtection="0">
      <alignment horizontal="right"/>
    </xf>
    <xf numFmtId="0" fontId="51" fillId="0" borderId="0" applyFill="0" applyBorder="0" applyProtection="0">
      <alignment vertical="center"/>
    </xf>
    <xf numFmtId="0" fontId="51" fillId="0" borderId="0" applyFont="0" applyFill="0" applyBorder="0" applyAlignment="0" applyProtection="0">
      <alignment horizontal="right"/>
    </xf>
    <xf numFmtId="3" fontId="17" fillId="0" borderId="36" applyFont="0" applyBorder="0">
      <alignment horizontal="center" vertical="center"/>
    </xf>
    <xf numFmtId="188" fontId="21" fillId="32" borderId="20" applyFont="0" applyBorder="0" applyAlignment="0">
      <alignment horizontal="center" vertical="center"/>
    </xf>
    <xf numFmtId="0" fontId="24" fillId="0" borderId="47"/>
    <xf numFmtId="217" fontId="17" fillId="0" borderId="0"/>
    <xf numFmtId="0" fontId="60" fillId="0" borderId="0" applyNumberFormat="0" applyFill="0" applyBorder="0" applyAlignment="0" applyProtection="0"/>
    <xf numFmtId="0" fontId="17" fillId="0" borderId="0"/>
    <xf numFmtId="0" fontId="60" fillId="0" borderId="0" applyNumberFormat="0" applyFill="0" applyBorder="0" applyAlignment="0" applyProtection="0"/>
    <xf numFmtId="0" fontId="139" fillId="100" borderId="0" applyNumberFormat="0" applyBorder="0" applyAlignment="0" applyProtection="0"/>
    <xf numFmtId="0" fontId="139" fillId="100" borderId="0" applyNumberFormat="0" applyBorder="0" applyAlignment="0" applyProtection="0"/>
    <xf numFmtId="0" fontId="139" fillId="100" borderId="0" applyNumberFormat="0" applyBorder="0" applyAlignment="0" applyProtection="0"/>
    <xf numFmtId="0" fontId="139" fillId="100" borderId="0" applyNumberFormat="0" applyBorder="0" applyAlignment="0" applyProtection="0"/>
    <xf numFmtId="0" fontId="17" fillId="0" borderId="0"/>
    <xf numFmtId="0" fontId="140" fillId="0" borderId="0">
      <alignment horizontal="right"/>
    </xf>
    <xf numFmtId="0" fontId="41" fillId="0" borderId="47"/>
    <xf numFmtId="188" fontId="23" fillId="0" borderId="0"/>
    <xf numFmtId="0" fontId="141" fillId="0" borderId="0"/>
    <xf numFmtId="0" fontId="60" fillId="0" borderId="0" applyNumberFormat="0" applyFill="0" applyBorder="0" applyAlignment="0" applyProtection="0"/>
    <xf numFmtId="0" fontId="51" fillId="0" borderId="0" applyFill="0" applyBorder="0" applyProtection="0">
      <alignment vertical="center"/>
    </xf>
    <xf numFmtId="0" fontId="17" fillId="0" borderId="0"/>
    <xf numFmtId="0" fontId="23" fillId="0" borderId="0"/>
    <xf numFmtId="0" fontId="46" fillId="0" borderId="0"/>
    <xf numFmtId="188" fontId="43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40" fillId="113" borderId="0"/>
    <xf numFmtId="0" fontId="60" fillId="0" borderId="0" applyNumberFormat="0" applyFill="0" applyBorder="0" applyAlignment="0" applyProtection="0"/>
    <xf numFmtId="0" fontId="40" fillId="113" borderId="0"/>
    <xf numFmtId="0" fontId="60" fillId="0" borderId="0" applyNumberFormat="0" applyFill="0" applyBorder="0" applyAlignment="0" applyProtection="0"/>
    <xf numFmtId="0" fontId="17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8" fillId="74" borderId="24" applyNumberFormat="0" applyFont="0" applyAlignment="0" applyProtection="0"/>
    <xf numFmtId="0" fontId="60" fillId="0" borderId="0" applyNumberFormat="0" applyFill="0" applyBorder="0" applyAlignment="0" applyProtection="0"/>
    <xf numFmtId="0" fontId="70" fillId="71" borderId="12" applyNumberFormat="0" applyAlignment="0" applyProtection="0"/>
    <xf numFmtId="0" fontId="60" fillId="0" borderId="0" applyNumberFormat="0" applyFill="0" applyBorder="0" applyAlignment="0" applyProtection="0"/>
    <xf numFmtId="4" fontId="61" fillId="49" borderId="12" applyNumberFormat="0" applyProtection="0">
      <alignment vertical="center"/>
    </xf>
    <xf numFmtId="218" fontId="17" fillId="0" borderId="0" applyFont="0" applyAlignment="0">
      <alignment horizontal="center"/>
    </xf>
    <xf numFmtId="219" fontId="17" fillId="0" borderId="0" applyFont="0" applyFill="0" applyBorder="0" applyAlignment="0" applyProtection="0"/>
    <xf numFmtId="0" fontId="51" fillId="0" borderId="0" applyFill="0" applyBorder="0" applyProtection="0">
      <alignment vertical="center"/>
    </xf>
    <xf numFmtId="0" fontId="46" fillId="0" borderId="0"/>
    <xf numFmtId="220" fontId="17" fillId="0" borderId="0" applyFont="0" applyFill="0" applyBorder="0" applyAlignment="0" applyProtection="0"/>
    <xf numFmtId="0" fontId="22" fillId="0" borderId="0"/>
    <xf numFmtId="188" fontId="142" fillId="0" borderId="0"/>
    <xf numFmtId="4" fontId="62" fillId="49" borderId="12" applyNumberFormat="0" applyProtection="0">
      <alignment vertical="center"/>
    </xf>
    <xf numFmtId="0" fontId="40" fillId="98" borderId="48" applyNumberFormat="0" applyFont="0" applyAlignment="0" applyProtection="0"/>
    <xf numFmtId="0" fontId="40" fillId="74" borderId="24" applyNumberFormat="0" applyFont="0" applyAlignment="0" applyProtection="0"/>
    <xf numFmtId="0" fontId="40" fillId="98" borderId="48" applyNumberFormat="0" applyFont="0" applyAlignment="0" applyProtection="0"/>
    <xf numFmtId="0" fontId="28" fillId="74" borderId="24" applyNumberFormat="0" applyFont="0" applyAlignment="0" applyProtection="0"/>
    <xf numFmtId="0" fontId="40" fillId="98" borderId="48" applyNumberFormat="0" applyFont="0" applyAlignment="0" applyProtection="0"/>
    <xf numFmtId="0" fontId="17" fillId="74" borderId="24" applyNumberFormat="0" applyFont="0" applyAlignment="0" applyProtection="0"/>
    <xf numFmtId="0" fontId="40" fillId="98" borderId="48" applyNumberFormat="0" applyFont="0" applyAlignment="0" applyProtection="0"/>
    <xf numFmtId="188" fontId="142" fillId="0" borderId="0"/>
    <xf numFmtId="221" fontId="110" fillId="0" borderId="0" applyFont="0" applyFill="0" applyBorder="0" applyAlignment="0" applyProtection="0"/>
    <xf numFmtId="222" fontId="110" fillId="0" borderId="0" applyFont="0" applyFill="0" applyBorder="0" applyAlignment="0" applyProtection="0"/>
    <xf numFmtId="1" fontId="143" fillId="0" borderId="0" applyProtection="0">
      <alignment horizontal="right" vertical="center"/>
    </xf>
    <xf numFmtId="188" fontId="144" fillId="32" borderId="0">
      <alignment vertical="center"/>
    </xf>
    <xf numFmtId="49" fontId="145" fillId="0" borderId="33" applyFill="0" applyProtection="0">
      <alignment vertical="center"/>
    </xf>
    <xf numFmtId="223" fontId="24" fillId="0" borderId="0" applyFont="0" applyFill="0" applyBorder="0" applyAlignment="0" applyProtection="0"/>
    <xf numFmtId="206" fontId="24" fillId="0" borderId="0" applyFont="0" applyFill="0" applyBorder="0" applyAlignment="0" applyProtection="0"/>
    <xf numFmtId="4" fontId="61" fillId="49" borderId="12" applyNumberFormat="0" applyProtection="0">
      <alignment horizontal="left" vertical="center" indent="1"/>
    </xf>
    <xf numFmtId="224" fontId="24" fillId="0" borderId="0" applyFont="0" applyFill="0" applyBorder="0" applyAlignment="0" applyProtection="0"/>
    <xf numFmtId="37" fontId="146" fillId="49" borderId="23"/>
    <xf numFmtId="37" fontId="146" fillId="49" borderId="23"/>
    <xf numFmtId="225" fontId="24" fillId="0" borderId="0" applyFill="0" applyBorder="0" applyAlignment="0"/>
    <xf numFmtId="204" fontId="110" fillId="0" borderId="0" applyFont="0" applyFill="0" applyBorder="0" applyAlignment="0" applyProtection="0"/>
    <xf numFmtId="226" fontId="24" fillId="0" borderId="0" applyFill="0" applyBorder="0" applyAlignment="0"/>
    <xf numFmtId="227" fontId="110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7" fillId="0" borderId="0" applyFont="0" applyFill="0" applyBorder="0" applyAlignment="0" applyProtection="0"/>
    <xf numFmtId="225" fontId="24" fillId="0" borderId="0" applyFill="0" applyBorder="0" applyAlignment="0"/>
    <xf numFmtId="0" fontId="51" fillId="0" borderId="0" applyFill="0" applyBorder="0" applyProtection="0">
      <alignment vertical="center"/>
    </xf>
    <xf numFmtId="0" fontId="22" fillId="0" borderId="0"/>
    <xf numFmtId="207" fontId="24" fillId="0" borderId="0" applyFill="0" applyBorder="0" applyAlignment="0"/>
    <xf numFmtId="226" fontId="24" fillId="0" borderId="0" applyFill="0" applyBorder="0" applyAlignment="0"/>
    <xf numFmtId="188" fontId="110" fillId="0" borderId="0"/>
    <xf numFmtId="199" fontId="67" fillId="0" borderId="0" applyFill="0" applyBorder="0" applyAlignment="0"/>
    <xf numFmtId="228" fontId="147" fillId="0" borderId="49" applyBorder="0">
      <alignment horizontal="right"/>
      <protection locked="0"/>
    </xf>
    <xf numFmtId="201" fontId="67" fillId="0" borderId="0" applyFill="0" applyBorder="0" applyAlignment="0"/>
    <xf numFmtId="188" fontId="23" fillId="0" borderId="0"/>
    <xf numFmtId="199" fontId="67" fillId="0" borderId="0" applyFill="0" applyBorder="0" applyAlignment="0"/>
    <xf numFmtId="188" fontId="148" fillId="0" borderId="0"/>
    <xf numFmtId="205" fontId="67" fillId="0" borderId="0" applyFill="0" applyBorder="0" applyAlignment="0"/>
    <xf numFmtId="49" fontId="149" fillId="0" borderId="20" applyNumberFormat="0">
      <alignment horizontal="left" vertical="center"/>
    </xf>
    <xf numFmtId="201" fontId="67" fillId="0" borderId="0" applyFill="0" applyBorder="0" applyAlignment="0"/>
    <xf numFmtId="213" fontId="89" fillId="112" borderId="20">
      <alignment horizontal="center" vertical="center" wrapText="1"/>
      <protection locked="0"/>
    </xf>
    <xf numFmtId="188" fontId="23" fillId="0" borderId="0">
      <alignment vertical="center"/>
    </xf>
    <xf numFmtId="188" fontId="110" fillId="0" borderId="0"/>
    <xf numFmtId="188" fontId="148" fillId="0" borderId="0"/>
    <xf numFmtId="0" fontId="150" fillId="0" borderId="50">
      <alignment vertical="center"/>
    </xf>
    <xf numFmtId="188" fontId="23" fillId="0" borderId="0"/>
    <xf numFmtId="188" fontId="151" fillId="114" borderId="0"/>
    <xf numFmtId="49" fontId="152" fillId="114" borderId="0"/>
    <xf numFmtId="49" fontId="153" fillId="114" borderId="51"/>
    <xf numFmtId="49" fontId="153" fillId="114" borderId="0"/>
    <xf numFmtId="188" fontId="151" fillId="77" borderId="51">
      <protection locked="0"/>
    </xf>
    <xf numFmtId="4" fontId="61" fillId="49" borderId="12" applyNumberFormat="0" applyProtection="0">
      <alignment horizontal="left" vertical="center" indent="1"/>
    </xf>
    <xf numFmtId="4" fontId="148" fillId="73" borderId="48" applyNumberFormat="0" applyProtection="0">
      <alignment vertical="center"/>
    </xf>
    <xf numFmtId="4" fontId="148" fillId="73" borderId="48" applyNumberFormat="0" applyProtection="0">
      <alignment vertical="center"/>
    </xf>
    <xf numFmtId="4" fontId="148" fillId="73" borderId="48" applyNumberFormat="0" applyProtection="0">
      <alignment vertical="center"/>
    </xf>
    <xf numFmtId="4" fontId="148" fillId="73" borderId="48" applyNumberFormat="0" applyProtection="0">
      <alignment vertical="center"/>
    </xf>
    <xf numFmtId="4" fontId="148" fillId="73" borderId="48" applyNumberFormat="0" applyProtection="0">
      <alignment vertical="center"/>
    </xf>
    <xf numFmtId="0" fontId="23" fillId="50" borderId="12" applyNumberFormat="0" applyProtection="0">
      <alignment horizontal="left" vertical="center" indent="1"/>
    </xf>
    <xf numFmtId="4" fontId="41" fillId="49" borderId="48" applyNumberFormat="0" applyProtection="0">
      <alignment vertical="center"/>
    </xf>
    <xf numFmtId="4" fontId="41" fillId="49" borderId="48" applyNumberFormat="0" applyProtection="0">
      <alignment vertical="center"/>
    </xf>
    <xf numFmtId="4" fontId="41" fillId="49" borderId="48" applyNumberFormat="0" applyProtection="0">
      <alignment vertical="center"/>
    </xf>
    <xf numFmtId="4" fontId="41" fillId="49" borderId="48" applyNumberFormat="0" applyProtection="0">
      <alignment vertical="center"/>
    </xf>
    <xf numFmtId="4" fontId="41" fillId="49" borderId="48" applyNumberFormat="0" applyProtection="0">
      <alignment vertical="center"/>
    </xf>
    <xf numFmtId="4" fontId="61" fillId="51" borderId="12" applyNumberFormat="0" applyProtection="0">
      <alignment horizontal="right" vertical="center"/>
    </xf>
    <xf numFmtId="4" fontId="148" fillId="49" borderId="48" applyNumberFormat="0" applyProtection="0">
      <alignment horizontal="left" vertical="center" indent="1"/>
    </xf>
    <xf numFmtId="4" fontId="148" fillId="49" borderId="48" applyNumberFormat="0" applyProtection="0">
      <alignment horizontal="left" vertical="center" indent="1"/>
    </xf>
    <xf numFmtId="4" fontId="148" fillId="49" borderId="48" applyNumberFormat="0" applyProtection="0">
      <alignment horizontal="left" vertical="center" indent="1"/>
    </xf>
    <xf numFmtId="4" fontId="148" fillId="49" borderId="48" applyNumberFormat="0" applyProtection="0">
      <alignment horizontal="left" vertical="center" indent="1"/>
    </xf>
    <xf numFmtId="4" fontId="148" fillId="49" borderId="48" applyNumberFormat="0" applyProtection="0">
      <alignment horizontal="left" vertical="center" indent="1"/>
    </xf>
    <xf numFmtId="4" fontId="61" fillId="52" borderId="12" applyNumberFormat="0" applyProtection="0">
      <alignment horizontal="right" vertical="center"/>
    </xf>
    <xf numFmtId="0" fontId="41" fillId="73" borderId="52" applyNumberFormat="0" applyProtection="0">
      <alignment horizontal="left" vertical="top" indent="1"/>
    </xf>
    <xf numFmtId="0" fontId="41" fillId="73" borderId="52" applyNumberFormat="0" applyProtection="0">
      <alignment horizontal="left" vertical="top" indent="1"/>
    </xf>
    <xf numFmtId="0" fontId="41" fillId="73" borderId="52" applyNumberFormat="0" applyProtection="0">
      <alignment horizontal="left" vertical="top" indent="1"/>
    </xf>
    <xf numFmtId="0" fontId="41" fillId="73" borderId="52" applyNumberFormat="0" applyProtection="0">
      <alignment horizontal="left" vertical="top" indent="1"/>
    </xf>
    <xf numFmtId="0" fontId="41" fillId="73" borderId="52" applyNumberFormat="0" applyProtection="0">
      <alignment horizontal="left" vertical="top" indent="1"/>
    </xf>
    <xf numFmtId="4" fontId="61" fillId="53" borderId="12" applyNumberFormat="0" applyProtection="0">
      <alignment horizontal="right" vertical="center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0" fontId="154" fillId="50" borderId="53" applyNumberFormat="0" applyProtection="0">
      <alignment horizontal="center" vertical="center" wrapText="1"/>
    </xf>
    <xf numFmtId="4" fontId="148" fillId="46" borderId="48" applyNumberFormat="0" applyProtection="0">
      <alignment horizontal="left" vertical="center" indent="1"/>
    </xf>
    <xf numFmtId="4" fontId="61" fillId="54" borderId="12" applyNumberFormat="0" applyProtection="0">
      <alignment horizontal="right" vertical="center"/>
    </xf>
    <xf numFmtId="4" fontId="148" fillId="35" borderId="48" applyNumberFormat="0" applyProtection="0">
      <alignment horizontal="right" vertical="center"/>
    </xf>
    <xf numFmtId="4" fontId="148" fillId="35" borderId="48" applyNumberFormat="0" applyProtection="0">
      <alignment horizontal="right" vertical="center"/>
    </xf>
    <xf numFmtId="4" fontId="148" fillId="35" borderId="48" applyNumberFormat="0" applyProtection="0">
      <alignment horizontal="right" vertical="center"/>
    </xf>
    <xf numFmtId="4" fontId="148" fillId="35" borderId="48" applyNumberFormat="0" applyProtection="0">
      <alignment horizontal="right" vertical="center"/>
    </xf>
    <xf numFmtId="4" fontId="148" fillId="35" borderId="48" applyNumberFormat="0" applyProtection="0">
      <alignment horizontal="right" vertical="center"/>
    </xf>
    <xf numFmtId="4" fontId="61" fillId="55" borderId="12" applyNumberFormat="0" applyProtection="0">
      <alignment horizontal="right" vertical="center"/>
    </xf>
    <xf numFmtId="4" fontId="148" fillId="115" borderId="48" applyNumberFormat="0" applyProtection="0">
      <alignment horizontal="right" vertical="center"/>
    </xf>
    <xf numFmtId="4" fontId="148" fillId="115" borderId="48" applyNumberFormat="0" applyProtection="0">
      <alignment horizontal="right" vertical="center"/>
    </xf>
    <xf numFmtId="4" fontId="148" fillId="115" borderId="48" applyNumberFormat="0" applyProtection="0">
      <alignment horizontal="right" vertical="center"/>
    </xf>
    <xf numFmtId="4" fontId="148" fillId="115" borderId="48" applyNumberFormat="0" applyProtection="0">
      <alignment horizontal="right" vertical="center"/>
    </xf>
    <xf numFmtId="4" fontId="148" fillId="115" borderId="48" applyNumberFormat="0" applyProtection="0">
      <alignment horizontal="right" vertical="center"/>
    </xf>
    <xf numFmtId="4" fontId="61" fillId="56" borderId="12" applyNumberFormat="0" applyProtection="0">
      <alignment horizontal="right" vertical="center"/>
    </xf>
    <xf numFmtId="4" fontId="148" fillId="68" borderId="42" applyNumberFormat="0" applyProtection="0">
      <alignment horizontal="right" vertical="center"/>
    </xf>
    <xf numFmtId="4" fontId="148" fillId="68" borderId="42" applyNumberFormat="0" applyProtection="0">
      <alignment horizontal="right" vertical="center"/>
    </xf>
    <xf numFmtId="4" fontId="148" fillId="68" borderId="42" applyNumberFormat="0" applyProtection="0">
      <alignment horizontal="right" vertical="center"/>
    </xf>
    <xf numFmtId="4" fontId="148" fillId="68" borderId="42" applyNumberFormat="0" applyProtection="0">
      <alignment horizontal="right" vertical="center"/>
    </xf>
    <xf numFmtId="4" fontId="148" fillId="68" borderId="42" applyNumberFormat="0" applyProtection="0">
      <alignment horizontal="right" vertical="center"/>
    </xf>
    <xf numFmtId="4" fontId="61" fillId="57" borderId="12" applyNumberFormat="0" applyProtection="0">
      <alignment horizontal="right" vertical="center"/>
    </xf>
    <xf numFmtId="4" fontId="148" fillId="43" borderId="48" applyNumberFormat="0" applyProtection="0">
      <alignment horizontal="right" vertical="center"/>
    </xf>
    <xf numFmtId="4" fontId="148" fillId="43" borderId="48" applyNumberFormat="0" applyProtection="0">
      <alignment horizontal="right" vertical="center"/>
    </xf>
    <xf numFmtId="4" fontId="148" fillId="43" borderId="48" applyNumberFormat="0" applyProtection="0">
      <alignment horizontal="right" vertical="center"/>
    </xf>
    <xf numFmtId="4" fontId="148" fillId="43" borderId="48" applyNumberFormat="0" applyProtection="0">
      <alignment horizontal="right" vertical="center"/>
    </xf>
    <xf numFmtId="4" fontId="148" fillId="43" borderId="48" applyNumberFormat="0" applyProtection="0">
      <alignment horizontal="right" vertical="center"/>
    </xf>
    <xf numFmtId="4" fontId="61" fillId="58" borderId="12" applyNumberFormat="0" applyProtection="0">
      <alignment horizontal="right" vertical="center"/>
    </xf>
    <xf numFmtId="4" fontId="148" fillId="47" borderId="48" applyNumberFormat="0" applyProtection="0">
      <alignment horizontal="right" vertical="center"/>
    </xf>
    <xf numFmtId="4" fontId="148" fillId="47" borderId="48" applyNumberFormat="0" applyProtection="0">
      <alignment horizontal="right" vertical="center"/>
    </xf>
    <xf numFmtId="4" fontId="148" fillId="47" borderId="48" applyNumberFormat="0" applyProtection="0">
      <alignment horizontal="right" vertical="center"/>
    </xf>
    <xf numFmtId="4" fontId="148" fillId="47" borderId="48" applyNumberFormat="0" applyProtection="0">
      <alignment horizontal="right" vertical="center"/>
    </xf>
    <xf numFmtId="4" fontId="148" fillId="47" borderId="48" applyNumberFormat="0" applyProtection="0">
      <alignment horizontal="right" vertical="center"/>
    </xf>
    <xf numFmtId="4" fontId="61" fillId="59" borderId="12" applyNumberFormat="0" applyProtection="0">
      <alignment horizontal="right" vertical="center"/>
    </xf>
    <xf numFmtId="4" fontId="148" fillId="70" borderId="48" applyNumberFormat="0" applyProtection="0">
      <alignment horizontal="right" vertical="center"/>
    </xf>
    <xf numFmtId="4" fontId="148" fillId="70" borderId="48" applyNumberFormat="0" applyProtection="0">
      <alignment horizontal="right" vertical="center"/>
    </xf>
    <xf numFmtId="4" fontId="148" fillId="70" borderId="48" applyNumberFormat="0" applyProtection="0">
      <alignment horizontal="right" vertical="center"/>
    </xf>
    <xf numFmtId="4" fontId="148" fillId="70" borderId="48" applyNumberFormat="0" applyProtection="0">
      <alignment horizontal="right" vertical="center"/>
    </xf>
    <xf numFmtId="4" fontId="148" fillId="70" borderId="48" applyNumberFormat="0" applyProtection="0">
      <alignment horizontal="right" vertical="center"/>
    </xf>
    <xf numFmtId="4" fontId="63" fillId="60" borderId="12" applyNumberFormat="0" applyProtection="0">
      <alignment horizontal="left" vertical="center" indent="1"/>
    </xf>
    <xf numFmtId="4" fontId="148" fillId="69" borderId="48" applyNumberFormat="0" applyProtection="0">
      <alignment horizontal="right" vertical="center"/>
    </xf>
    <xf numFmtId="4" fontId="148" fillId="69" borderId="48" applyNumberFormat="0" applyProtection="0">
      <alignment horizontal="right" vertical="center"/>
    </xf>
    <xf numFmtId="4" fontId="148" fillId="69" borderId="48" applyNumberFormat="0" applyProtection="0">
      <alignment horizontal="right" vertical="center"/>
    </xf>
    <xf numFmtId="4" fontId="148" fillId="69" borderId="48" applyNumberFormat="0" applyProtection="0">
      <alignment horizontal="right" vertical="center"/>
    </xf>
    <xf numFmtId="4" fontId="148" fillId="69" borderId="48" applyNumberFormat="0" applyProtection="0">
      <alignment horizontal="right" vertical="center"/>
    </xf>
    <xf numFmtId="4" fontId="61" fillId="61" borderId="13" applyNumberFormat="0" applyProtection="0">
      <alignment horizontal="left" vertical="center" indent="1"/>
    </xf>
    <xf numFmtId="4" fontId="148" fillId="116" borderId="48" applyNumberFormat="0" applyProtection="0">
      <alignment horizontal="right" vertical="center"/>
    </xf>
    <xf numFmtId="4" fontId="148" fillId="116" borderId="48" applyNumberFormat="0" applyProtection="0">
      <alignment horizontal="right" vertical="center"/>
    </xf>
    <xf numFmtId="4" fontId="148" fillId="116" borderId="48" applyNumberFormat="0" applyProtection="0">
      <alignment horizontal="right" vertical="center"/>
    </xf>
    <xf numFmtId="4" fontId="148" fillId="116" borderId="48" applyNumberFormat="0" applyProtection="0">
      <alignment horizontal="right" vertical="center"/>
    </xf>
    <xf numFmtId="4" fontId="148" fillId="116" borderId="48" applyNumberFormat="0" applyProtection="0">
      <alignment horizontal="right" vertical="center"/>
    </xf>
    <xf numFmtId="4" fontId="64" fillId="62" borderId="0" applyNumberFormat="0" applyProtection="0">
      <alignment horizontal="left" vertical="center" indent="1"/>
    </xf>
    <xf numFmtId="4" fontId="148" fillId="42" borderId="48" applyNumberFormat="0" applyProtection="0">
      <alignment horizontal="right" vertical="center"/>
    </xf>
    <xf numFmtId="4" fontId="148" fillId="42" borderId="48" applyNumberFormat="0" applyProtection="0">
      <alignment horizontal="right" vertical="center"/>
    </xf>
    <xf numFmtId="4" fontId="148" fillId="42" borderId="48" applyNumberFormat="0" applyProtection="0">
      <alignment horizontal="right" vertical="center"/>
    </xf>
    <xf numFmtId="4" fontId="148" fillId="42" borderId="48" applyNumberFormat="0" applyProtection="0">
      <alignment horizontal="right" vertical="center"/>
    </xf>
    <xf numFmtId="4" fontId="148" fillId="42" borderId="48" applyNumberFormat="0" applyProtection="0">
      <alignment horizontal="right" vertical="center"/>
    </xf>
    <xf numFmtId="0" fontId="23" fillId="50" borderId="12" applyNumberFormat="0" applyProtection="0">
      <alignment horizontal="left" vertical="center" indent="1"/>
    </xf>
    <xf numFmtId="4" fontId="148" fillId="117" borderId="42" applyNumberFormat="0" applyProtection="0">
      <alignment horizontal="left" vertical="center" indent="1"/>
    </xf>
    <xf numFmtId="4" fontId="148" fillId="117" borderId="42" applyNumberFormat="0" applyProtection="0">
      <alignment horizontal="left" vertical="center" indent="1"/>
    </xf>
    <xf numFmtId="4" fontId="148" fillId="117" borderId="42" applyNumberFormat="0" applyProtection="0">
      <alignment horizontal="left" vertical="center" indent="1"/>
    </xf>
    <xf numFmtId="4" fontId="148" fillId="117" borderId="42" applyNumberFormat="0" applyProtection="0">
      <alignment horizontal="left" vertical="center" indent="1"/>
    </xf>
    <xf numFmtId="4" fontId="148" fillId="117" borderId="42" applyNumberFormat="0" applyProtection="0">
      <alignment horizontal="left" vertical="center" indent="1"/>
    </xf>
    <xf numFmtId="4" fontId="65" fillId="61" borderId="1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65" fillId="63" borderId="1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4" fontId="110" fillId="118" borderId="42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4" fontId="148" fillId="119" borderId="48" applyNumberFormat="0" applyProtection="0">
      <alignment horizontal="right" vertical="center"/>
    </xf>
    <xf numFmtId="4" fontId="148" fillId="119" borderId="48" applyNumberFormat="0" applyProtection="0">
      <alignment horizontal="right" vertical="center"/>
    </xf>
    <xf numFmtId="4" fontId="148" fillId="119" borderId="48" applyNumberFormat="0" applyProtection="0">
      <alignment horizontal="right" vertical="center"/>
    </xf>
    <xf numFmtId="4" fontId="148" fillId="119" borderId="48" applyNumberFormat="0" applyProtection="0">
      <alignment horizontal="right" vertical="center"/>
    </xf>
    <xf numFmtId="4" fontId="148" fillId="119" borderId="48" applyNumberFormat="0" applyProtection="0">
      <alignment horizontal="right" vertical="center"/>
    </xf>
    <xf numFmtId="0" fontId="23" fillId="50" borderId="53" applyNumberFormat="0" applyProtection="0">
      <alignment horizontal="left" vertical="center" indent="1"/>
    </xf>
    <xf numFmtId="0" fontId="23" fillId="63" borderId="12" applyNumberFormat="0" applyProtection="0">
      <alignment horizontal="left" vertical="center" indent="1"/>
    </xf>
    <xf numFmtId="4" fontId="148" fillId="120" borderId="42" applyNumberFormat="0" applyProtection="0">
      <alignment horizontal="left" vertical="center" indent="1"/>
    </xf>
    <xf numFmtId="4" fontId="148" fillId="120" borderId="42" applyNumberFormat="0" applyProtection="0">
      <alignment horizontal="left" vertical="center" indent="1"/>
    </xf>
    <xf numFmtId="4" fontId="148" fillId="120" borderId="42" applyNumberFormat="0" applyProtection="0">
      <alignment horizontal="left" vertical="center" indent="1"/>
    </xf>
    <xf numFmtId="4" fontId="148" fillId="120" borderId="42" applyNumberFormat="0" applyProtection="0">
      <alignment horizontal="left" vertical="center" indent="1"/>
    </xf>
    <xf numFmtId="4" fontId="148" fillId="120" borderId="42" applyNumberFormat="0" applyProtection="0">
      <alignment horizontal="left" vertical="center" indent="1"/>
    </xf>
    <xf numFmtId="4" fontId="155" fillId="61" borderId="53" applyNumberFormat="0" applyProtection="0">
      <alignment horizontal="left" vertical="center" wrapText="1" indent="1"/>
    </xf>
    <xf numFmtId="0" fontId="23" fillId="64" borderId="12" applyNumberFormat="0" applyProtection="0">
      <alignment horizontal="left" vertical="center" indent="1"/>
    </xf>
    <xf numFmtId="4" fontId="148" fillId="119" borderId="42" applyNumberFormat="0" applyProtection="0">
      <alignment horizontal="left" vertical="center" indent="1"/>
    </xf>
    <xf numFmtId="4" fontId="148" fillId="119" borderId="42" applyNumberFormat="0" applyProtection="0">
      <alignment horizontal="left" vertical="center" indent="1"/>
    </xf>
    <xf numFmtId="4" fontId="148" fillId="119" borderId="42" applyNumberFormat="0" applyProtection="0">
      <alignment horizontal="left" vertical="center" indent="1"/>
    </xf>
    <xf numFmtId="4" fontId="148" fillId="119" borderId="42" applyNumberFormat="0" applyProtection="0">
      <alignment horizontal="left" vertical="center" indent="1"/>
    </xf>
    <xf numFmtId="4" fontId="148" fillId="119" borderId="42" applyNumberFormat="0" applyProtection="0">
      <alignment horizontal="left" vertical="center" indent="1"/>
    </xf>
    <xf numFmtId="4" fontId="155" fillId="63" borderId="53" applyNumberFormat="0" applyProtection="0">
      <alignment horizontal="left" vertical="center" wrapText="1" indent="1"/>
    </xf>
    <xf numFmtId="0" fontId="23" fillId="64" borderId="12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148" fillId="71" borderId="48" applyNumberFormat="0" applyProtection="0">
      <alignment horizontal="left" vertical="center" indent="1"/>
    </xf>
    <xf numFmtId="0" fontId="23" fillId="121" borderId="53" applyNumberFormat="0" applyProtection="0">
      <alignment horizontal="left" vertical="center" wrapText="1" indent="2"/>
    </xf>
    <xf numFmtId="0" fontId="23" fillId="118" borderId="52" applyNumberFormat="0" applyProtection="0">
      <alignment horizontal="left" vertical="center" indent="1"/>
    </xf>
    <xf numFmtId="0" fontId="90" fillId="63" borderId="53" applyNumberFormat="0" applyProtection="0">
      <alignment horizontal="center" vertical="center" wrapText="1"/>
    </xf>
    <xf numFmtId="0" fontId="23" fillId="32" borderId="12" applyNumberFormat="0" applyProtection="0">
      <alignment horizontal="left" vertical="center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40" fillId="118" borderId="52" applyNumberFormat="0" applyProtection="0">
      <alignment horizontal="left" vertical="top" indent="1"/>
    </xf>
    <xf numFmtId="0" fontId="23" fillId="118" borderId="52" applyNumberFormat="0" applyProtection="0">
      <alignment horizontal="left" vertical="top" indent="1"/>
    </xf>
    <xf numFmtId="0" fontId="23" fillId="32" borderId="12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148" fillId="122" borderId="48" applyNumberFormat="0" applyProtection="0">
      <alignment horizontal="left" vertical="center" indent="1"/>
    </xf>
    <xf numFmtId="0" fontId="23" fillId="123" borderId="53" applyNumberFormat="0" applyProtection="0">
      <alignment horizontal="left" vertical="center" wrapText="1" indent="4"/>
    </xf>
    <xf numFmtId="0" fontId="23" fillId="119" borderId="52" applyNumberFormat="0" applyProtection="0">
      <alignment horizontal="left" vertical="center" indent="1"/>
    </xf>
    <xf numFmtId="0" fontId="90" fillId="64" borderId="53" applyNumberFormat="0" applyProtection="0">
      <alignment horizontal="center" vertical="center" wrapText="1"/>
    </xf>
    <xf numFmtId="0" fontId="23" fillId="50" borderId="12" applyNumberFormat="0" applyProtection="0">
      <alignment horizontal="left" vertical="center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40" fillId="119" borderId="52" applyNumberFormat="0" applyProtection="0">
      <alignment horizontal="left" vertical="top" indent="1"/>
    </xf>
    <xf numFmtId="0" fontId="23" fillId="119" borderId="52" applyNumberFormat="0" applyProtection="0">
      <alignment horizontal="left" vertical="top" indent="1"/>
    </xf>
    <xf numFmtId="0" fontId="23" fillId="50" borderId="12" applyNumberFormat="0" applyProtection="0">
      <alignment horizontal="left" vertical="center" indent="1"/>
    </xf>
    <xf numFmtId="0" fontId="148" fillId="40" borderId="48" applyNumberFormat="0" applyProtection="0">
      <alignment horizontal="left" vertical="center" indent="1"/>
    </xf>
    <xf numFmtId="0" fontId="148" fillId="40" borderId="48" applyNumberFormat="0" applyProtection="0">
      <alignment horizontal="left" vertical="center" indent="1"/>
    </xf>
    <xf numFmtId="0" fontId="148" fillId="40" borderId="48" applyNumberFormat="0" applyProtection="0">
      <alignment horizontal="left" vertical="center" indent="1"/>
    </xf>
    <xf numFmtId="0" fontId="148" fillId="40" borderId="48" applyNumberFormat="0" applyProtection="0">
      <alignment horizontal="left" vertical="center" indent="1"/>
    </xf>
    <xf numFmtId="0" fontId="148" fillId="40" borderId="48" applyNumberFormat="0" applyProtection="0">
      <alignment horizontal="left" vertical="center" indent="1"/>
    </xf>
    <xf numFmtId="0" fontId="23" fillId="124" borderId="53" applyNumberFormat="0" applyProtection="0">
      <alignment horizontal="left" vertical="center" wrapText="1" indent="6"/>
    </xf>
    <xf numFmtId="0" fontId="148" fillId="40" borderId="48" applyNumberFormat="0" applyProtection="0">
      <alignment horizontal="left" vertical="center" indent="1"/>
    </xf>
    <xf numFmtId="0" fontId="17" fillId="0" borderId="0"/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40" fillId="40" borderId="52" applyNumberFormat="0" applyProtection="0">
      <alignment horizontal="left" vertical="top" indent="1"/>
    </xf>
    <xf numFmtId="0" fontId="23" fillId="40" borderId="52" applyNumberFormat="0" applyProtection="0">
      <alignment horizontal="left" vertical="top" indent="1"/>
    </xf>
    <xf numFmtId="4" fontId="61" fillId="65" borderId="12" applyNumberFormat="0" applyProtection="0">
      <alignment vertical="center"/>
    </xf>
    <xf numFmtId="0" fontId="148" fillId="120" borderId="48" applyNumberFormat="0" applyProtection="0">
      <alignment horizontal="left" vertical="center" indent="1"/>
    </xf>
    <xf numFmtId="0" fontId="148" fillId="120" borderId="48" applyNumberFormat="0" applyProtection="0">
      <alignment horizontal="left" vertical="center" indent="1"/>
    </xf>
    <xf numFmtId="0" fontId="148" fillId="120" borderId="48" applyNumberFormat="0" applyProtection="0">
      <alignment horizontal="left" vertical="center" indent="1"/>
    </xf>
    <xf numFmtId="0" fontId="148" fillId="120" borderId="48" applyNumberFormat="0" applyProtection="0">
      <alignment horizontal="left" vertical="center" indent="1"/>
    </xf>
    <xf numFmtId="0" fontId="148" fillId="120" borderId="48" applyNumberFormat="0" applyProtection="0">
      <alignment horizontal="left" vertical="center" indent="1"/>
    </xf>
    <xf numFmtId="0" fontId="23" fillId="0" borderId="53" applyNumberFormat="0" applyProtection="0">
      <alignment horizontal="left" vertical="center" indent="1"/>
    </xf>
    <xf numFmtId="0" fontId="148" fillId="120" borderId="48" applyNumberFormat="0" applyProtection="0">
      <alignment horizontal="left" vertical="center" indent="1"/>
    </xf>
    <xf numFmtId="4" fontId="62" fillId="65" borderId="12" applyNumberFormat="0" applyProtection="0">
      <alignment vertical="center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40" fillId="120" borderId="52" applyNumberFormat="0" applyProtection="0">
      <alignment horizontal="left" vertical="top" indent="1"/>
    </xf>
    <xf numFmtId="0" fontId="23" fillId="120" borderId="52" applyNumberFormat="0" applyProtection="0">
      <alignment horizontal="left" vertical="top" indent="1"/>
    </xf>
    <xf numFmtId="0" fontId="23" fillId="125" borderId="20" applyNumberFormat="0">
      <protection locked="0"/>
    </xf>
    <xf numFmtId="0" fontId="23" fillId="125" borderId="20" applyNumberFormat="0">
      <protection locked="0"/>
    </xf>
    <xf numFmtId="4" fontId="61" fillId="65" borderId="12" applyNumberFormat="0" applyProtection="0">
      <alignment horizontal="left" vertical="center" indent="1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40" fillId="125" borderId="54" applyNumberFormat="0">
      <protection locked="0"/>
    </xf>
    <xf numFmtId="0" fontId="23" fillId="125" borderId="20" applyNumberFormat="0">
      <protection locked="0"/>
    </xf>
    <xf numFmtId="0" fontId="156" fillId="118" borderId="55" applyBorder="0"/>
    <xf numFmtId="4" fontId="61" fillId="65" borderId="12" applyNumberFormat="0" applyProtection="0">
      <alignment horizontal="left" vertical="center" indent="1"/>
    </xf>
    <xf numFmtId="4" fontId="157" fillId="74" borderId="52" applyNumberFormat="0" applyProtection="0">
      <alignment vertical="center"/>
    </xf>
    <xf numFmtId="4" fontId="157" fillId="74" borderId="52" applyNumberFormat="0" applyProtection="0">
      <alignment vertical="center"/>
    </xf>
    <xf numFmtId="4" fontId="157" fillId="74" borderId="52" applyNumberFormat="0" applyProtection="0">
      <alignment vertical="center"/>
    </xf>
    <xf numFmtId="4" fontId="157" fillId="74" borderId="52" applyNumberFormat="0" applyProtection="0">
      <alignment vertical="center"/>
    </xf>
    <xf numFmtId="4" fontId="157" fillId="74" borderId="52" applyNumberFormat="0" applyProtection="0">
      <alignment vertical="center"/>
    </xf>
    <xf numFmtId="4" fontId="61" fillId="61" borderId="12" applyNumberFormat="0" applyProtection="0">
      <alignment horizontal="right"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41" fillId="65" borderId="20" applyNumberFormat="0" applyProtection="0">
      <alignment vertical="center"/>
    </xf>
    <xf numFmtId="4" fontId="62" fillId="61" borderId="12" applyNumberFormat="0" applyProtection="0">
      <alignment horizontal="right" vertical="center"/>
    </xf>
    <xf numFmtId="4" fontId="157" fillId="71" borderId="52" applyNumberFormat="0" applyProtection="0">
      <alignment horizontal="left" vertical="center" indent="1"/>
    </xf>
    <xf numFmtId="4" fontId="157" fillId="71" borderId="52" applyNumberFormat="0" applyProtection="0">
      <alignment horizontal="left" vertical="center" indent="1"/>
    </xf>
    <xf numFmtId="4" fontId="157" fillId="71" borderId="52" applyNumberFormat="0" applyProtection="0">
      <alignment horizontal="left" vertical="center" indent="1"/>
    </xf>
    <xf numFmtId="4" fontId="157" fillId="71" borderId="52" applyNumberFormat="0" applyProtection="0">
      <alignment horizontal="left" vertical="center" indent="1"/>
    </xf>
    <xf numFmtId="4" fontId="157" fillId="71" borderId="52" applyNumberFormat="0" applyProtection="0">
      <alignment horizontal="left" vertical="center" indent="1"/>
    </xf>
    <xf numFmtId="0" fontId="23" fillId="50" borderId="12" applyNumberFormat="0" applyProtection="0">
      <alignment horizontal="left" vertical="center" indent="1"/>
    </xf>
    <xf numFmtId="0" fontId="157" fillId="74" borderId="52" applyNumberFormat="0" applyProtection="0">
      <alignment horizontal="left" vertical="top" indent="1"/>
    </xf>
    <xf numFmtId="0" fontId="157" fillId="74" borderId="52" applyNumberFormat="0" applyProtection="0">
      <alignment horizontal="left" vertical="top" indent="1"/>
    </xf>
    <xf numFmtId="0" fontId="157" fillId="74" borderId="52" applyNumberFormat="0" applyProtection="0">
      <alignment horizontal="left" vertical="top" indent="1"/>
    </xf>
    <xf numFmtId="0" fontId="157" fillId="74" borderId="52" applyNumberFormat="0" applyProtection="0">
      <alignment horizontal="left" vertical="top" indent="1"/>
    </xf>
    <xf numFmtId="0" fontId="157" fillId="74" borderId="52" applyNumberFormat="0" applyProtection="0">
      <alignment horizontal="left" vertical="top" indent="1"/>
    </xf>
    <xf numFmtId="0" fontId="23" fillId="50" borderId="12" applyNumberFormat="0" applyProtection="0">
      <alignment horizontal="left" vertical="center" indent="1"/>
    </xf>
    <xf numFmtId="4" fontId="148" fillId="0" borderId="48" applyNumberFormat="0" applyProtection="0">
      <alignment horizontal="right" vertical="center"/>
    </xf>
    <xf numFmtId="4" fontId="148" fillId="0" borderId="48" applyNumberFormat="0" applyProtection="0">
      <alignment horizontal="right" vertical="center"/>
    </xf>
    <xf numFmtId="4" fontId="148" fillId="0" borderId="48" applyNumberFormat="0" applyProtection="0">
      <alignment horizontal="right" vertical="center"/>
    </xf>
    <xf numFmtId="4" fontId="148" fillId="0" borderId="48" applyNumberFormat="0" applyProtection="0">
      <alignment horizontal="right" vertical="center"/>
    </xf>
    <xf numFmtId="4" fontId="148" fillId="0" borderId="48" applyNumberFormat="0" applyProtection="0">
      <alignment horizontal="right" vertical="center"/>
    </xf>
    <xf numFmtId="4" fontId="148" fillId="0" borderId="48" applyNumberFormat="0" applyProtection="0">
      <alignment horizontal="right" vertical="center"/>
    </xf>
    <xf numFmtId="0" fontId="66" fillId="0" borderId="0"/>
    <xf numFmtId="4" fontId="41" fillId="77" borderId="48" applyNumberFormat="0" applyProtection="0">
      <alignment horizontal="right" vertical="center"/>
    </xf>
    <xf numFmtId="4" fontId="41" fillId="77" borderId="48" applyNumberFormat="0" applyProtection="0">
      <alignment horizontal="right" vertical="center"/>
    </xf>
    <xf numFmtId="4" fontId="41" fillId="77" borderId="48" applyNumberFormat="0" applyProtection="0">
      <alignment horizontal="right" vertical="center"/>
    </xf>
    <xf numFmtId="4" fontId="41" fillId="77" borderId="48" applyNumberFormat="0" applyProtection="0">
      <alignment horizontal="right" vertical="center"/>
    </xf>
    <xf numFmtId="4" fontId="41" fillId="77" borderId="48" applyNumberFormat="0" applyProtection="0">
      <alignment horizontal="right" vertical="center"/>
    </xf>
    <xf numFmtId="4" fontId="67" fillId="61" borderId="12" applyNumberFormat="0" applyProtection="0">
      <alignment horizontal="right" vertical="center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4" fontId="148" fillId="46" borderId="48" applyNumberFormat="0" applyProtection="0">
      <alignment horizontal="left" vertical="center" indent="1"/>
    </xf>
    <xf numFmtId="0" fontId="23" fillId="50" borderId="56" applyNumberFormat="0" applyProtection="0">
      <alignment horizontal="left" vertical="center" wrapText="1"/>
    </xf>
    <xf numFmtId="4" fontId="148" fillId="46" borderId="48" applyNumberFormat="0" applyProtection="0">
      <alignment horizontal="left" vertical="center" indent="1"/>
    </xf>
    <xf numFmtId="0" fontId="22" fillId="0" borderId="0"/>
    <xf numFmtId="0" fontId="157" fillId="119" borderId="52" applyNumberFormat="0" applyProtection="0">
      <alignment horizontal="left" vertical="top" indent="1"/>
    </xf>
    <xf numFmtId="0" fontId="157" fillId="119" borderId="52" applyNumberFormat="0" applyProtection="0">
      <alignment horizontal="left" vertical="top" indent="1"/>
    </xf>
    <xf numFmtId="0" fontId="157" fillId="119" borderId="52" applyNumberFormat="0" applyProtection="0">
      <alignment horizontal="left" vertical="top" indent="1"/>
    </xf>
    <xf numFmtId="0" fontId="157" fillId="119" borderId="52" applyNumberFormat="0" applyProtection="0">
      <alignment horizontal="left" vertical="top" indent="1"/>
    </xf>
    <xf numFmtId="0" fontId="157" fillId="119" borderId="52" applyNumberFormat="0" applyProtection="0">
      <alignment horizontal="left" vertical="top" indent="1"/>
    </xf>
    <xf numFmtId="0" fontId="90" fillId="39" borderId="53" applyNumberFormat="0" applyProtection="0">
      <alignment horizontal="center" vertical="center"/>
    </xf>
    <xf numFmtId="177" fontId="68" fillId="66" borderId="0">
      <alignment horizontal="right" vertical="top"/>
    </xf>
    <xf numFmtId="4" fontId="41" fillId="126" borderId="42" applyNumberFormat="0" applyProtection="0">
      <alignment horizontal="left" vertical="center" indent="1"/>
    </xf>
    <xf numFmtId="4" fontId="41" fillId="126" borderId="42" applyNumberFormat="0" applyProtection="0">
      <alignment horizontal="left" vertical="center" indent="1"/>
    </xf>
    <xf numFmtId="4" fontId="41" fillId="126" borderId="42" applyNumberFormat="0" applyProtection="0">
      <alignment horizontal="left" vertical="center" indent="1"/>
    </xf>
    <xf numFmtId="4" fontId="41" fillId="126" borderId="42" applyNumberFormat="0" applyProtection="0">
      <alignment horizontal="left" vertical="center" indent="1"/>
    </xf>
    <xf numFmtId="4" fontId="41" fillId="126" borderId="42" applyNumberFormat="0" applyProtection="0">
      <alignment horizontal="left" vertical="center" indent="1"/>
    </xf>
    <xf numFmtId="0" fontId="158" fillId="0" borderId="0" applyNumberFormat="0" applyProtection="0"/>
    <xf numFmtId="0" fontId="148" fillId="127" borderId="20"/>
    <xf numFmtId="0" fontId="148" fillId="127" borderId="20"/>
    <xf numFmtId="0" fontId="80" fillId="0" borderId="0" applyNumberFormat="0" applyFill="0" applyBorder="0" applyAlignment="0" applyProtection="0"/>
    <xf numFmtId="4" fontId="41" fillId="125" borderId="48" applyNumberFormat="0" applyProtection="0">
      <alignment horizontal="right" vertical="center"/>
    </xf>
    <xf numFmtId="4" fontId="41" fillId="125" borderId="48" applyNumberFormat="0" applyProtection="0">
      <alignment horizontal="right" vertical="center"/>
    </xf>
    <xf numFmtId="4" fontId="41" fillId="125" borderId="48" applyNumberFormat="0" applyProtection="0">
      <alignment horizontal="right" vertical="center"/>
    </xf>
    <xf numFmtId="4" fontId="41" fillId="125" borderId="48" applyNumberFormat="0" applyProtection="0">
      <alignment horizontal="right" vertical="center"/>
    </xf>
    <xf numFmtId="4" fontId="41" fillId="125" borderId="48" applyNumberFormat="0" applyProtection="0">
      <alignment horizontal="right" vertical="center"/>
    </xf>
    <xf numFmtId="188" fontId="151" fillId="114" borderId="0"/>
    <xf numFmtId="188" fontId="153" fillId="75" borderId="0"/>
    <xf numFmtId="188" fontId="153" fillId="59" borderId="0"/>
    <xf numFmtId="188" fontId="153" fillId="54" borderId="0"/>
    <xf numFmtId="188" fontId="159" fillId="0" borderId="0" applyNumberFormat="0" applyFill="0" applyBorder="0" applyAlignment="0" applyProtection="0"/>
    <xf numFmtId="229" fontId="23" fillId="0" borderId="0" applyFont="0" applyFill="0" applyBorder="0" applyAlignment="0" applyProtection="0"/>
    <xf numFmtId="230" fontId="23" fillId="101" borderId="20">
      <alignment vertical="center"/>
    </xf>
    <xf numFmtId="188" fontId="23" fillId="0" borderId="32"/>
    <xf numFmtId="0" fontId="160" fillId="0" borderId="0">
      <alignment horizontal="left" vertical="center" wrapText="1"/>
    </xf>
    <xf numFmtId="231" fontId="161" fillId="0" borderId="20">
      <alignment horizontal="left" vertical="center"/>
      <protection locked="0"/>
    </xf>
    <xf numFmtId="0" fontId="41" fillId="0" borderId="0" applyNumberFormat="0" applyFill="0" applyBorder="0" applyAlignment="0" applyProtection="0"/>
    <xf numFmtId="188" fontId="23" fillId="128" borderId="0"/>
    <xf numFmtId="188" fontId="23" fillId="0" borderId="40"/>
    <xf numFmtId="38" fontId="162" fillId="0" borderId="41" applyBorder="0">
      <alignment horizontal="right"/>
      <protection locked="0"/>
    </xf>
    <xf numFmtId="213" fontId="23" fillId="77" borderId="57" applyNumberFormat="0" applyFont="0" applyAlignment="0">
      <alignment horizontal="left"/>
    </xf>
    <xf numFmtId="0" fontId="163" fillId="0" borderId="0" applyBorder="0" applyProtection="0">
      <alignment vertical="center"/>
    </xf>
    <xf numFmtId="0" fontId="163" fillId="0" borderId="33" applyBorder="0" applyProtection="0">
      <alignment horizontal="right" vertical="center"/>
    </xf>
    <xf numFmtId="0" fontId="22" fillId="0" borderId="0"/>
    <xf numFmtId="0" fontId="76" fillId="0" borderId="21" applyNumberFormat="0" applyFill="0" applyAlignment="0" applyProtection="0"/>
    <xf numFmtId="2" fontId="164" fillId="129" borderId="58" applyProtection="0"/>
    <xf numFmtId="2" fontId="164" fillId="129" borderId="58" applyProtection="0"/>
    <xf numFmtId="2" fontId="165" fillId="0" borderId="0" applyFill="0" applyBorder="0" applyProtection="0"/>
    <xf numFmtId="2" fontId="97" fillId="0" borderId="0" applyFill="0" applyBorder="0" applyProtection="0"/>
    <xf numFmtId="0" fontId="166" fillId="130" borderId="0" applyBorder="0" applyProtection="0">
      <alignment horizontal="centerContinuous" vertical="center"/>
    </xf>
    <xf numFmtId="2" fontId="97" fillId="131" borderId="58" applyProtection="0"/>
    <xf numFmtId="2" fontId="97" fillId="132" borderId="58" applyProtection="0"/>
    <xf numFmtId="2" fontId="97" fillId="133" borderId="58" applyProtection="0"/>
    <xf numFmtId="2" fontId="97" fillId="133" borderId="58" applyProtection="0">
      <alignment horizontal="center"/>
    </xf>
    <xf numFmtId="2" fontId="97" fillId="132" borderId="58" applyProtection="0">
      <alignment horizontal="center"/>
    </xf>
    <xf numFmtId="0" fontId="166" fillId="134" borderId="33" applyBorder="0" applyProtection="0">
      <alignment horizontal="centerContinuous" vertical="center"/>
    </xf>
    <xf numFmtId="0" fontId="167" fillId="0" borderId="0"/>
    <xf numFmtId="38" fontId="68" fillId="66" borderId="0">
      <alignment horizontal="right" vertical="top"/>
    </xf>
    <xf numFmtId="38" fontId="68" fillId="66" borderId="0">
      <alignment horizontal="right" vertical="top"/>
    </xf>
    <xf numFmtId="0" fontId="141" fillId="0" borderId="0"/>
    <xf numFmtId="0" fontId="168" fillId="0" borderId="0" applyFill="0" applyBorder="0" applyProtection="0">
      <alignment horizontal="left"/>
    </xf>
    <xf numFmtId="0" fontId="120" fillId="0" borderId="41" applyFill="0" applyBorder="0" applyProtection="0">
      <alignment horizontal="left" vertical="top"/>
    </xf>
    <xf numFmtId="0" fontId="35" fillId="0" borderId="0">
      <alignment horizontal="centerContinuous"/>
    </xf>
    <xf numFmtId="0" fontId="87" fillId="0" borderId="0" applyNumberFormat="0" applyFill="0" applyBorder="0" applyAlignment="0" applyProtection="0"/>
    <xf numFmtId="188" fontId="110" fillId="0" borderId="0"/>
    <xf numFmtId="0" fontId="169" fillId="0" borderId="41" applyFill="0" applyBorder="0" applyProtection="0"/>
    <xf numFmtId="0" fontId="169" fillId="0" borderId="0"/>
    <xf numFmtId="0" fontId="170" fillId="0" borderId="0" applyFill="0" applyBorder="0" applyProtection="0"/>
    <xf numFmtId="0" fontId="171" fillId="0" borderId="0"/>
    <xf numFmtId="49" fontId="61" fillId="0" borderId="0" applyFill="0" applyBorder="0" applyAlignment="0"/>
    <xf numFmtId="224" fontId="24" fillId="0" borderId="0" applyFill="0" applyBorder="0" applyAlignment="0"/>
    <xf numFmtId="232" fontId="24" fillId="0" borderId="0" applyFill="0" applyBorder="0" applyAlignment="0"/>
    <xf numFmtId="0" fontId="172" fillId="0" borderId="45" applyFill="0" applyBorder="0" applyProtection="0">
      <alignment vertical="center"/>
    </xf>
    <xf numFmtId="188" fontId="110" fillId="0" borderId="0"/>
    <xf numFmtId="0" fontId="173" fillId="0" borderId="0">
      <alignment horizontal="fill"/>
    </xf>
    <xf numFmtId="49" fontId="61" fillId="0" borderId="0" applyFill="0" applyBorder="0" applyAlignment="0"/>
    <xf numFmtId="0" fontId="110" fillId="0" borderId="0"/>
    <xf numFmtId="233" fontId="61" fillId="0" borderId="0" applyFill="0" applyBorder="0" applyAlignment="0"/>
    <xf numFmtId="188" fontId="110" fillId="0" borderId="0"/>
    <xf numFmtId="234" fontId="61" fillId="0" borderId="0" applyFill="0" applyBorder="0" applyAlignment="0"/>
    <xf numFmtId="0" fontId="41" fillId="0" borderId="42">
      <alignment horizontal="left" vertical="top" wrapText="1"/>
    </xf>
    <xf numFmtId="0" fontId="47" fillId="67" borderId="0" applyNumberFormat="0" applyBorder="0" applyAlignment="0" applyProtection="0"/>
    <xf numFmtId="0" fontId="76" fillId="0" borderId="21" applyNumberFormat="0" applyFill="0" applyAlignment="0" applyProtection="0"/>
    <xf numFmtId="0" fontId="47" fillId="67" borderId="0" applyNumberFormat="0" applyBorder="0" applyAlignment="0" applyProtection="0"/>
    <xf numFmtId="188" fontId="23" fillId="32" borderId="0" applyFill="0"/>
    <xf numFmtId="213" fontId="174" fillId="53" borderId="28">
      <alignment horizontal="center" vertical="center"/>
    </xf>
    <xf numFmtId="188" fontId="110" fillId="0" borderId="0"/>
    <xf numFmtId="188" fontId="23" fillId="0" borderId="0">
      <alignment horizontal="center" textRotation="180"/>
    </xf>
    <xf numFmtId="188" fontId="110" fillId="135" borderId="47">
      <alignment vertical="center"/>
      <protection locked="0"/>
    </xf>
    <xf numFmtId="235" fontId="23" fillId="0" borderId="0" applyFont="0" applyFill="0" applyBorder="0" applyAlignment="0" applyProtection="0"/>
    <xf numFmtId="236" fontId="23" fillId="0" borderId="0" applyFont="0" applyFill="0" applyBorder="0" applyAlignment="0" applyProtection="0"/>
    <xf numFmtId="0" fontId="175" fillId="0" borderId="33" applyBorder="0" applyProtection="0">
      <alignment horizontal="right"/>
    </xf>
    <xf numFmtId="213" fontId="23" fillId="136" borderId="20" applyNumberFormat="0" applyFill="0" applyBorder="0" applyProtection="0">
      <alignment vertical="center"/>
      <protection locked="0"/>
    </xf>
    <xf numFmtId="0" fontId="47" fillId="67" borderId="0" applyNumberFormat="0" applyBorder="0" applyAlignment="0" applyProtection="0"/>
    <xf numFmtId="188" fontId="104" fillId="91" borderId="0" applyNumberFormat="0" applyBorder="0" applyAlignment="0" applyProtection="0"/>
    <xf numFmtId="188" fontId="104" fillId="93" borderId="0" applyNumberFormat="0" applyBorder="0" applyAlignment="0" applyProtection="0"/>
    <xf numFmtId="188" fontId="104" fillId="85" borderId="0" applyNumberFormat="0" applyBorder="0" applyAlignment="0" applyProtection="0"/>
    <xf numFmtId="188" fontId="104" fillId="137" borderId="0" applyNumberFormat="0" applyBorder="0" applyAlignment="0" applyProtection="0"/>
    <xf numFmtId="188" fontId="104" fillId="138" borderId="0" applyNumberFormat="0" applyBorder="0" applyAlignment="0" applyProtection="0"/>
    <xf numFmtId="0" fontId="47" fillId="67" borderId="0" applyNumberFormat="0" applyBorder="0" applyAlignment="0" applyProtection="0"/>
    <xf numFmtId="188" fontId="104" fillId="139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8" borderId="0" applyNumberFormat="0" applyBorder="0" applyAlignment="0" applyProtection="0"/>
    <xf numFmtId="0" fontId="47" fillId="67" borderId="0" applyNumberFormat="0" applyBorder="0" applyAlignment="0" applyProtection="0"/>
    <xf numFmtId="0" fontId="47" fillId="67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188" fontId="176" fillId="100" borderId="15" applyNumberFormat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9" borderId="0" applyNumberFormat="0" applyBorder="0" applyAlignment="0" applyProtection="0"/>
    <xf numFmtId="0" fontId="47" fillId="68" borderId="0" applyNumberFormat="0" applyBorder="0" applyAlignment="0" applyProtection="0"/>
    <xf numFmtId="0" fontId="47" fillId="68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69" fillId="39" borderId="15" applyNumberFormat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45" borderId="0" applyNumberFormat="0" applyBorder="0" applyAlignment="0" applyProtection="0"/>
    <xf numFmtId="0" fontId="47" fillId="69" borderId="0" applyNumberFormat="0" applyBorder="0" applyAlignment="0" applyProtection="0"/>
    <xf numFmtId="0" fontId="47" fillId="69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69" fillId="39" borderId="15" applyNumberFormat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5" borderId="0" applyNumberFormat="0" applyBorder="0" applyAlignment="0" applyProtection="0"/>
    <xf numFmtId="0" fontId="47" fillId="45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69" fillId="39" borderId="15" applyNumberFormat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70" borderId="0" applyNumberFormat="0" applyBorder="0" applyAlignment="0" applyProtection="0"/>
    <xf numFmtId="0" fontId="47" fillId="46" borderId="0" applyNumberFormat="0" applyBorder="0" applyAlignment="0" applyProtection="0"/>
    <xf numFmtId="0" fontId="47" fillId="46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69" fillId="39" borderId="15" applyNumberFormat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178" fontId="36" fillId="0" borderId="11">
      <protection locked="0"/>
    </xf>
    <xf numFmtId="0" fontId="47" fillId="70" borderId="0" applyNumberFormat="0" applyBorder="0" applyAlignment="0" applyProtection="0"/>
    <xf numFmtId="0" fontId="47" fillId="70" borderId="0" applyNumberFormat="0" applyBorder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2" fillId="0" borderId="0" applyNumberFormat="0" applyFill="0" applyBorder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3" fontId="177" fillId="0" borderId="0">
      <alignment horizontal="center" vertical="center" textRotation="90" wrapText="1"/>
    </xf>
    <xf numFmtId="0" fontId="69" fillId="39" borderId="15" applyNumberFormat="0" applyAlignment="0" applyProtection="0"/>
    <xf numFmtId="0" fontId="69" fillId="39" borderId="15" applyNumberFormat="0" applyAlignment="0" applyProtection="0"/>
    <xf numFmtId="237" fontId="36" fillId="0" borderId="20">
      <alignment vertical="top" wrapText="1"/>
    </xf>
    <xf numFmtId="0" fontId="69" fillId="39" borderId="15" applyNumberFormat="0" applyAlignment="0" applyProtection="0"/>
    <xf numFmtId="0" fontId="69" fillId="39" borderId="15" applyNumberFormat="0" applyAlignment="0" applyProtection="0"/>
    <xf numFmtId="3" fontId="178" fillId="0" borderId="46" applyFill="0" applyBorder="0">
      <alignment vertical="center"/>
    </xf>
    <xf numFmtId="0" fontId="69" fillId="39" borderId="15" applyNumberFormat="0" applyAlignment="0" applyProtection="0"/>
    <xf numFmtId="0" fontId="69" fillId="39" borderId="15" applyNumberFormat="0" applyAlignment="0" applyProtection="0"/>
    <xf numFmtId="0" fontId="70" fillId="71" borderId="12" applyNumberFormat="0" applyAlignment="0" applyProtection="0"/>
    <xf numFmtId="188" fontId="179" fillId="140" borderId="12" applyNumberFormat="0" applyAlignment="0" applyProtection="0"/>
    <xf numFmtId="0" fontId="69" fillId="39" borderId="15" applyNumberFormat="0" applyAlignment="0" applyProtection="0"/>
    <xf numFmtId="0" fontId="69" fillId="39" borderId="15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188" fontId="180" fillId="140" borderId="15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1" fillId="71" borderId="15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1" fillId="71" borderId="15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0" fillId="71" borderId="12" applyNumberFormat="0" applyAlignment="0" applyProtection="0"/>
    <xf numFmtId="0" fontId="70" fillId="71" borderId="12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71" fillId="71" borderId="15" applyNumberFormat="0" applyAlignment="0" applyProtection="0"/>
    <xf numFmtId="0" fontId="181" fillId="0" borderId="0" applyNumberFormat="0" applyFill="0" applyBorder="0" applyAlignment="0" applyProtection="0">
      <alignment vertical="top"/>
      <protection locked="0"/>
    </xf>
    <xf numFmtId="0" fontId="71" fillId="71" borderId="15" applyNumberFormat="0" applyAlignment="0" applyProtection="0"/>
    <xf numFmtId="0" fontId="71" fillId="71" borderId="15" applyNumberFormat="0" applyAlignment="0" applyProtection="0"/>
    <xf numFmtId="238" fontId="182" fillId="0" borderId="20">
      <alignment vertical="top" wrapText="1"/>
    </xf>
    <xf numFmtId="0" fontId="71" fillId="71" borderId="15" applyNumberFormat="0" applyAlignment="0" applyProtection="0"/>
    <xf numFmtId="0" fontId="71" fillId="71" borderId="15" applyNumberFormat="0" applyAlignment="0" applyProtection="0"/>
    <xf numFmtId="4" fontId="183" fillId="0" borderId="20">
      <alignment horizontal="left" vertical="center"/>
    </xf>
    <xf numFmtId="0" fontId="71" fillId="71" borderId="15" applyNumberFormat="0" applyAlignment="0" applyProtection="0"/>
    <xf numFmtId="0" fontId="71" fillId="71" borderId="15" applyNumberFormat="0" applyAlignment="0" applyProtection="0"/>
    <xf numFmtId="0" fontId="181" fillId="0" borderId="0" applyNumberFormat="0" applyFill="0" applyBorder="0" applyAlignment="0" applyProtection="0">
      <alignment vertical="top"/>
      <protection locked="0"/>
    </xf>
    <xf numFmtId="4" fontId="183" fillId="0" borderId="20"/>
    <xf numFmtId="0" fontId="71" fillId="71" borderId="15" applyNumberFormat="0" applyAlignment="0" applyProtection="0"/>
    <xf numFmtId="0" fontId="71" fillId="71" borderId="15" applyNumberFormat="0" applyAlignment="0" applyProtection="0"/>
    <xf numFmtId="0" fontId="60" fillId="0" borderId="0" applyNumberFormat="0" applyFill="0" applyBorder="0" applyAlignment="0" applyProtection="0"/>
    <xf numFmtId="0" fontId="19" fillId="0" borderId="0" applyNumberFormat="0" applyFill="0" applyBorder="0" applyAlignment="0" applyProtection="0">
      <alignment vertical="top"/>
      <protection locked="0"/>
    </xf>
    <xf numFmtId="4" fontId="183" fillId="141" borderId="20"/>
    <xf numFmtId="0" fontId="60" fillId="0" borderId="0" applyNumberFormat="0" applyFill="0" applyBorder="0" applyAlignment="0" applyProtection="0"/>
    <xf numFmtId="0" fontId="181" fillId="0" borderId="0" applyNumberFormat="0" applyFill="0" applyBorder="0" applyAlignment="0" applyProtection="0">
      <alignment vertical="top"/>
      <protection locked="0"/>
    </xf>
    <xf numFmtId="0" fontId="19" fillId="0" borderId="0" applyNumberFormat="0" applyFill="0" applyBorder="0" applyAlignment="0" applyProtection="0">
      <alignment vertical="top"/>
      <protection locked="0"/>
    </xf>
    <xf numFmtId="0" fontId="60" fillId="0" borderId="0" applyNumberFormat="0" applyFill="0" applyBorder="0" applyAlignment="0" applyProtection="0"/>
    <xf numFmtId="0" fontId="92" fillId="0" borderId="0" applyNumberFormat="0" applyFill="0" applyBorder="0" applyAlignment="0" applyProtection="0"/>
    <xf numFmtId="4" fontId="183" fillId="76" borderId="20"/>
    <xf numFmtId="0" fontId="93" fillId="0" borderId="0" applyNumberFormat="0" applyFill="0" applyBorder="0" applyAlignment="0" applyProtection="0">
      <alignment vertical="top"/>
      <protection locked="0"/>
    </xf>
    <xf numFmtId="0" fontId="181" fillId="0" borderId="0" applyNumberFormat="0" applyFill="0" applyBorder="0" applyAlignment="0" applyProtection="0">
      <alignment vertical="top"/>
      <protection locked="0"/>
    </xf>
    <xf numFmtId="0" fontId="93" fillId="0" borderId="0" applyNumberFormat="0" applyFill="0" applyBorder="0" applyAlignment="0" applyProtection="0">
      <alignment vertical="top"/>
      <protection locked="0"/>
    </xf>
    <xf numFmtId="4" fontId="21" fillId="78" borderId="20"/>
    <xf numFmtId="4" fontId="184" fillId="32" borderId="20"/>
    <xf numFmtId="4" fontId="185" fillId="0" borderId="20">
      <alignment horizontal="center" wrapText="1"/>
    </xf>
    <xf numFmtId="238" fontId="183" fillId="0" borderId="20"/>
    <xf numFmtId="238" fontId="182" fillId="0" borderId="20">
      <alignment horizontal="center" vertical="center" wrapText="1"/>
    </xf>
    <xf numFmtId="238" fontId="182" fillId="0" borderId="20">
      <alignment vertical="top" wrapText="1"/>
    </xf>
    <xf numFmtId="0" fontId="60" fillId="0" borderId="0" applyNumberFormat="0" applyFill="0" applyBorder="0" applyAlignment="0" applyProtection="0"/>
    <xf numFmtId="239" fontId="23" fillId="0" borderId="0" applyFont="0" applyFill="0" applyBorder="0" applyAlignment="0" applyProtection="0"/>
    <xf numFmtId="239" fontId="23" fillId="0" borderId="0" applyFont="0" applyFill="0" applyBorder="0" applyAlignment="0" applyProtection="0"/>
    <xf numFmtId="165" fontId="186" fillId="0" borderId="0" applyFont="0" applyFill="0" applyBorder="0" applyAlignment="0" applyProtection="0"/>
    <xf numFmtId="239" fontId="2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0" fontId="60" fillId="0" borderId="0" applyNumberFormat="0" applyFill="0" applyBorder="0" applyAlignment="0" applyProtection="0"/>
    <xf numFmtId="166" fontId="17" fillId="0" borderId="0" applyFont="0" applyFill="0" applyBorder="0" applyAlignment="0" applyProtection="0"/>
    <xf numFmtId="239" fontId="2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239" fontId="23" fillId="0" borderId="0" applyFont="0" applyFill="0" applyBorder="0" applyAlignment="0" applyProtection="0"/>
    <xf numFmtId="239" fontId="23" fillId="0" borderId="0" applyFont="0" applyFill="0" applyBorder="0" applyAlignment="0" applyProtection="0"/>
    <xf numFmtId="239" fontId="23" fillId="0" borderId="0" applyFont="0" applyFill="0" applyBorder="0" applyAlignment="0" applyProtection="0"/>
    <xf numFmtId="239" fontId="23" fillId="0" borderId="0" applyFont="0" applyFill="0" applyBorder="0" applyAlignment="0" applyProtection="0"/>
    <xf numFmtId="239" fontId="23" fillId="0" borderId="0" applyFont="0" applyFill="0" applyBorder="0" applyAlignment="0" applyProtection="0"/>
    <xf numFmtId="240" fontId="23" fillId="0" borderId="0" applyFont="0" applyFill="0" applyBorder="0" applyAlignment="0" applyProtection="0"/>
    <xf numFmtId="240" fontId="23" fillId="0" borderId="0" applyFont="0" applyFill="0" applyBorder="0" applyAlignment="0" applyProtection="0"/>
    <xf numFmtId="166" fontId="46" fillId="0" borderId="0" applyFont="0" applyFill="0" applyBorder="0" applyAlignment="0" applyProtection="0"/>
    <xf numFmtId="240" fontId="23" fillId="0" borderId="0" applyFont="0" applyFill="0" applyBorder="0" applyAlignment="0" applyProtection="0"/>
    <xf numFmtId="240" fontId="23" fillId="0" borderId="0" applyFont="0" applyFill="0" applyBorder="0" applyAlignment="0" applyProtection="0"/>
    <xf numFmtId="240" fontId="23" fillId="0" borderId="0" applyFont="0" applyFill="0" applyBorder="0" applyAlignment="0" applyProtection="0"/>
    <xf numFmtId="240" fontId="23" fillId="0" borderId="0" applyFont="0" applyFill="0" applyBorder="0" applyAlignment="0" applyProtection="0"/>
    <xf numFmtId="0" fontId="72" fillId="0" borderId="16" applyNumberFormat="0" applyFill="0" applyAlignment="0" applyProtection="0"/>
    <xf numFmtId="0" fontId="26" fillId="0" borderId="0" applyBorder="0">
      <alignment horizontal="center" vertical="center" wrapText="1"/>
    </xf>
    <xf numFmtId="240" fontId="23" fillId="0" borderId="0" applyFont="0" applyFill="0" applyBorder="0" applyAlignment="0" applyProtection="0"/>
    <xf numFmtId="0" fontId="72" fillId="0" borderId="16" applyNumberFormat="0" applyFill="0" applyAlignment="0" applyProtection="0"/>
    <xf numFmtId="240" fontId="23" fillId="0" borderId="0" applyFont="0" applyFill="0" applyBorder="0" applyAlignment="0" applyProtection="0"/>
    <xf numFmtId="188" fontId="187" fillId="0" borderId="59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188" fontId="188" fillId="0" borderId="17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2" fillId="0" borderId="16" applyNumberFormat="0" applyFill="0" applyAlignment="0" applyProtection="0"/>
    <xf numFmtId="0" fontId="72" fillId="0" borderId="16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188" fontId="189" fillId="0" borderId="60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3" fillId="0" borderId="17" applyNumberFormat="0" applyFill="0" applyAlignment="0" applyProtection="0"/>
    <xf numFmtId="0" fontId="73" fillId="0" borderId="17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188" fontId="189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188" fontId="26" fillId="0" borderId="0" applyBorder="0">
      <alignment horizontal="center" vertical="center" wrapText="1"/>
    </xf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188" fontId="26" fillId="0" borderId="0" applyBorder="0">
      <alignment horizontal="center" vertical="center" wrapText="1"/>
    </xf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188" fontId="17" fillId="0" borderId="20">
      <alignment horizontal="center" vertical="center" wrapText="1"/>
    </xf>
    <xf numFmtId="0" fontId="74" fillId="0" borderId="18" applyNumberFormat="0" applyFill="0" applyAlignment="0" applyProtection="0"/>
    <xf numFmtId="0" fontId="7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188" fontId="190" fillId="0" borderId="19" applyBorder="0">
      <alignment horizontal="center" vertical="center" wrapText="1"/>
    </xf>
    <xf numFmtId="0" fontId="74" fillId="0" borderId="0" applyNumberFormat="0" applyFill="0" applyBorder="0" applyAlignment="0" applyProtection="0"/>
    <xf numFmtId="188" fontId="27" fillId="0" borderId="19" applyBorder="0">
      <alignment horizontal="center" vertical="center" wrapText="1"/>
    </xf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27" fillId="0" borderId="19" applyBorder="0">
      <alignment horizontal="center" vertical="center" wrapText="1"/>
    </xf>
    <xf numFmtId="0" fontId="78" fillId="0" borderId="0" applyNumberFormat="0" applyFill="0" applyBorder="0" applyAlignment="0" applyProtection="0"/>
    <xf numFmtId="188" fontId="27" fillId="0" borderId="19" applyBorder="0">
      <alignment horizontal="center" vertical="center" wrapText="1"/>
    </xf>
    <xf numFmtId="4" fontId="192" fillId="49" borderId="20" applyBorder="0">
      <alignment horizontal="right"/>
    </xf>
    <xf numFmtId="4" fontId="28" fillId="49" borderId="20" applyBorder="0">
      <alignment horizontal="right"/>
    </xf>
    <xf numFmtId="0" fontId="191" fillId="0" borderId="0" applyNumberFormat="0" applyFill="0" applyBorder="0" applyAlignment="0" applyProtection="0"/>
    <xf numFmtId="178" fontId="50" fillId="48" borderId="11"/>
    <xf numFmtId="0" fontId="78" fillId="0" borderId="0" applyNumberFormat="0" applyFill="0" applyBorder="0" applyAlignment="0" applyProtection="0"/>
    <xf numFmtId="4" fontId="28" fillId="49" borderId="20" applyBorder="0">
      <alignment horizontal="right"/>
    </xf>
    <xf numFmtId="188" fontId="193" fillId="0" borderId="0">
      <alignment horizontal="left"/>
    </xf>
    <xf numFmtId="188" fontId="116" fillId="0" borderId="6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7" fillId="72" borderId="22" applyNumberFormat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3" fontId="50" fillId="0" borderId="20" applyBorder="0">
      <alignment vertical="center"/>
    </xf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3" fontId="50" fillId="0" borderId="20" applyBorder="0">
      <alignment vertical="center"/>
    </xf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3" fontId="50" fillId="0" borderId="20" applyBorder="0">
      <alignment vertical="center"/>
    </xf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3" fontId="50" fillId="0" borderId="20" applyBorder="0">
      <alignment vertical="center"/>
    </xf>
    <xf numFmtId="0" fontId="60" fillId="0" borderId="10" applyNumberFormat="0" applyFill="0" applyAlignment="0" applyProtection="0"/>
    <xf numFmtId="0" fontId="76" fillId="0" borderId="21" applyNumberFormat="0" applyFill="0" applyAlignment="0" applyProtection="0"/>
    <xf numFmtId="0" fontId="76" fillId="0" borderId="21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188" fontId="194" fillId="32" borderId="0"/>
    <xf numFmtId="188" fontId="195" fillId="85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60" fillId="0" borderId="10" applyNumberFormat="0" applyFill="0" applyAlignment="0" applyProtection="0"/>
    <xf numFmtId="0" fontId="77" fillId="72" borderId="22" applyNumberFormat="0" applyAlignment="0" applyProtection="0"/>
    <xf numFmtId="0" fontId="60" fillId="0" borderId="10" applyNumberFormat="0" applyFill="0" applyAlignment="0" applyProtection="0"/>
    <xf numFmtId="0" fontId="77" fillId="72" borderId="22" applyNumberFormat="0" applyAlignment="0" applyProtection="0"/>
    <xf numFmtId="0" fontId="60" fillId="0" borderId="10" applyNumberFormat="0" applyFill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0" borderId="10" applyNumberFormat="0" applyFill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77" fillId="72" borderId="22" applyNumberFormat="0" applyAlignment="0" applyProtection="0"/>
    <xf numFmtId="0" fontId="17" fillId="0" borderId="0">
      <alignment wrapText="1"/>
    </xf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33" borderId="0" applyFill="0">
      <alignment wrapText="1"/>
    </xf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33" borderId="0" applyFill="0">
      <alignment wrapText="1"/>
    </xf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77" fillId="72" borderId="22" applyNumberFormat="0" applyAlignment="0" applyProtection="0"/>
    <xf numFmtId="0" fontId="77" fillId="72" borderId="22" applyNumberFormat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80" fillId="0" borderId="0" applyNumberFormat="0" applyFill="0" applyBorder="0" applyAlignment="0" applyProtection="0"/>
    <xf numFmtId="49" fontId="177" fillId="0" borderId="20">
      <alignment horizontal="right" vertical="top" wrapText="1"/>
    </xf>
    <xf numFmtId="0" fontId="80" fillId="0" borderId="0" applyNumberFormat="0" applyFill="0" applyBorder="0" applyAlignment="0" applyProtection="0"/>
    <xf numFmtId="168" fontId="20" fillId="0" borderId="0">
      <alignment horizontal="right" vertical="top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2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8" fontId="79" fillId="0" borderId="0">
      <alignment horizontal="centerContinuous" vertical="center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2" fontId="78" fillId="0" borderId="0">
      <alignment horizontal="center" vertical="top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88" fontId="196" fillId="0" borderId="0" applyNumberFormat="0" applyFill="0" applyBorder="0" applyAlignment="0" applyProtection="0"/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171" fontId="18" fillId="33" borderId="20">
      <alignment wrapText="1"/>
    </xf>
    <xf numFmtId="164" fontId="197" fillId="0" borderId="0"/>
    <xf numFmtId="0" fontId="79" fillId="0" borderId="0">
      <alignment horizontal="centerContinuous" vertical="center" wrapText="1"/>
    </xf>
    <xf numFmtId="0" fontId="60" fillId="33" borderId="0" applyFill="0">
      <alignment wrapText="1"/>
    </xf>
    <xf numFmtId="188" fontId="198" fillId="100" borderId="0" applyNumberFormat="0" applyBorder="0" applyAlignment="0" applyProtection="0"/>
    <xf numFmtId="171" fontId="18" fillId="33" borderId="20">
      <alignment wrapText="1"/>
    </xf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23" fillId="0" borderId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73" borderId="0" applyNumberFormat="0" applyBorder="0" applyAlignment="0" applyProtection="0"/>
    <xf numFmtId="0" fontId="80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199" fillId="0" borderId="0"/>
    <xf numFmtId="0" fontId="81" fillId="73" borderId="0" applyNumberFormat="0" applyBorder="0" applyAlignment="0" applyProtection="0"/>
    <xf numFmtId="49" fontId="28" fillId="0" borderId="0" applyBorder="0">
      <alignment vertical="top"/>
    </xf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49" fontId="28" fillId="0" borderId="0" applyBorder="0">
      <alignment vertical="top"/>
    </xf>
    <xf numFmtId="0" fontId="81" fillId="73" borderId="0" applyNumberFormat="0" applyBorder="0" applyAlignment="0" applyProtection="0"/>
    <xf numFmtId="0" fontId="81" fillId="73" borderId="0" applyNumberFormat="0" applyBorder="0" applyAlignment="0" applyProtection="0"/>
    <xf numFmtId="0" fontId="200" fillId="0" borderId="0"/>
    <xf numFmtId="0" fontId="199" fillId="0" borderId="0"/>
    <xf numFmtId="188" fontId="17" fillId="0" borderId="0"/>
    <xf numFmtId="188" fontId="17" fillId="0" borderId="0"/>
    <xf numFmtId="0" fontId="1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201" fillId="0" borderId="0"/>
    <xf numFmtId="0" fontId="201" fillId="0" borderId="0"/>
    <xf numFmtId="0" fontId="2" fillId="0" borderId="0" applyNumberFormat="0" applyFill="0" applyBorder="0" applyAlignment="0" applyProtection="0"/>
    <xf numFmtId="0" fontId="1" fillId="0" borderId="0"/>
    <xf numFmtId="0" fontId="23" fillId="0" borderId="0"/>
    <xf numFmtId="188" fontId="1" fillId="0" borderId="0"/>
    <xf numFmtId="188" fontId="1" fillId="0" borderId="0"/>
    <xf numFmtId="0" fontId="46" fillId="0" borderId="0"/>
    <xf numFmtId="0" fontId="31" fillId="0" borderId="0"/>
    <xf numFmtId="0" fontId="202" fillId="0" borderId="0"/>
    <xf numFmtId="0" fontId="46" fillId="0" borderId="0"/>
    <xf numFmtId="0" fontId="46" fillId="0" borderId="0"/>
    <xf numFmtId="0" fontId="16" fillId="24" borderId="0" applyNumberFormat="0" applyBorder="0" applyAlignment="0" applyProtection="0"/>
    <xf numFmtId="0" fontId="23" fillId="0" borderId="0"/>
    <xf numFmtId="188" fontId="17" fillId="0" borderId="0"/>
    <xf numFmtId="0" fontId="17" fillId="0" borderId="0"/>
    <xf numFmtId="0" fontId="1" fillId="0" borderId="0"/>
    <xf numFmtId="188" fontId="46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46" fillId="0" borderId="0"/>
    <xf numFmtId="0" fontId="1" fillId="0" borderId="0"/>
    <xf numFmtId="0" fontId="1" fillId="0" borderId="0"/>
    <xf numFmtId="0" fontId="148" fillId="0" borderId="0"/>
    <xf numFmtId="0" fontId="1" fillId="0" borderId="0"/>
    <xf numFmtId="0" fontId="1" fillId="0" borderId="0"/>
    <xf numFmtId="0" fontId="1" fillId="0" borderId="0"/>
    <xf numFmtId="188" fontId="17" fillId="0" borderId="0"/>
    <xf numFmtId="0" fontId="1" fillId="0" borderId="0"/>
    <xf numFmtId="0" fontId="46" fillId="0" borderId="0"/>
    <xf numFmtId="0" fontId="1" fillId="0" borderId="0"/>
    <xf numFmtId="188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23" fillId="0" borderId="0"/>
    <xf numFmtId="188" fontId="46" fillId="0" borderId="0"/>
    <xf numFmtId="0" fontId="46" fillId="0" borderId="0"/>
    <xf numFmtId="0" fontId="46" fillId="0" borderId="0"/>
    <xf numFmtId="0" fontId="46" fillId="0" borderId="0"/>
    <xf numFmtId="188" fontId="22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3" fillId="0" borderId="0"/>
    <xf numFmtId="0" fontId="46" fillId="0" borderId="0"/>
    <xf numFmtId="188" fontId="17" fillId="0" borderId="0"/>
    <xf numFmtId="188" fontId="46" fillId="0" borderId="0"/>
    <xf numFmtId="188" fontId="17" fillId="0" borderId="0"/>
    <xf numFmtId="188" fontId="17" fillId="0" borderId="0"/>
    <xf numFmtId="188" fontId="46" fillId="0" borderId="0"/>
    <xf numFmtId="188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201" fillId="0" borderId="0"/>
    <xf numFmtId="0" fontId="204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46" fillId="0" borderId="0"/>
    <xf numFmtId="0" fontId="46" fillId="0" borderId="0"/>
    <xf numFmtId="0" fontId="46" fillId="0" borderId="0"/>
    <xf numFmtId="0" fontId="201" fillId="0" borderId="0"/>
    <xf numFmtId="0" fontId="46" fillId="0" borderId="0"/>
    <xf numFmtId="0" fontId="46" fillId="0" borderId="0"/>
    <xf numFmtId="0" fontId="46" fillId="0" borderId="0"/>
    <xf numFmtId="0" fontId="46" fillId="0" borderId="0"/>
    <xf numFmtId="0" fontId="1" fillId="0" borderId="0"/>
    <xf numFmtId="0" fontId="23" fillId="0" borderId="0"/>
    <xf numFmtId="0" fontId="46" fillId="0" borderId="0"/>
    <xf numFmtId="0" fontId="46" fillId="0" borderId="0"/>
    <xf numFmtId="0" fontId="46" fillId="0" borderId="0"/>
    <xf numFmtId="0" fontId="17" fillId="0" borderId="0"/>
    <xf numFmtId="0" fontId="17" fillId="0" borderId="0"/>
    <xf numFmtId="0" fontId="23" fillId="0" borderId="0"/>
    <xf numFmtId="0" fontId="17" fillId="0" borderId="0"/>
    <xf numFmtId="0" fontId="46" fillId="0" borderId="0"/>
    <xf numFmtId="0" fontId="46" fillId="0" borderId="0"/>
    <xf numFmtId="0" fontId="23" fillId="0" borderId="0"/>
    <xf numFmtId="0" fontId="36" fillId="0" borderId="0"/>
    <xf numFmtId="0" fontId="23" fillId="0" borderId="0"/>
    <xf numFmtId="0" fontId="46" fillId="0" borderId="0"/>
    <xf numFmtId="0" fontId="23" fillId="0" borderId="0"/>
    <xf numFmtId="188" fontId="17" fillId="0" borderId="0"/>
    <xf numFmtId="0" fontId="46" fillId="0" borderId="0"/>
    <xf numFmtId="188" fontId="17" fillId="0" borderId="0"/>
    <xf numFmtId="0" fontId="46" fillId="0" borderId="0"/>
    <xf numFmtId="188" fontId="1" fillId="0" borderId="0"/>
    <xf numFmtId="0" fontId="46" fillId="0" borderId="0"/>
    <xf numFmtId="49" fontId="28" fillId="0" borderId="0" applyBorder="0">
      <alignment vertical="top"/>
    </xf>
    <xf numFmtId="0" fontId="17" fillId="0" borderId="0"/>
    <xf numFmtId="0" fontId="204" fillId="0" borderId="0"/>
    <xf numFmtId="0" fontId="46" fillId="0" borderId="0"/>
    <xf numFmtId="49" fontId="28" fillId="0" borderId="0" applyBorder="0">
      <alignment vertical="top"/>
    </xf>
    <xf numFmtId="241" fontId="119" fillId="0" borderId="0"/>
    <xf numFmtId="0" fontId="110" fillId="0" borderId="0"/>
    <xf numFmtId="0" fontId="17" fillId="0" borderId="0"/>
    <xf numFmtId="0" fontId="23" fillId="0" borderId="0"/>
    <xf numFmtId="0" fontId="17" fillId="0" borderId="0">
      <alignment vertical="top"/>
    </xf>
    <xf numFmtId="0" fontId="32" fillId="0" borderId="0"/>
    <xf numFmtId="0" fontId="1" fillId="0" borderId="0"/>
    <xf numFmtId="49" fontId="28" fillId="0" borderId="0" applyBorder="0">
      <alignment vertical="top"/>
    </xf>
    <xf numFmtId="188" fontId="46" fillId="0" borderId="0"/>
    <xf numFmtId="0" fontId="46" fillId="0" borderId="0"/>
    <xf numFmtId="0" fontId="46" fillId="0" borderId="0"/>
    <xf numFmtId="0" fontId="46" fillId="0" borderId="0"/>
    <xf numFmtId="188" fontId="46" fillId="0" borderId="0"/>
    <xf numFmtId="188" fontId="46" fillId="0" borderId="0"/>
    <xf numFmtId="0" fontId="51" fillId="0" borderId="0" applyFill="0" applyBorder="0" applyProtection="0">
      <alignment vertical="center"/>
    </xf>
    <xf numFmtId="0" fontId="32" fillId="0" borderId="0"/>
    <xf numFmtId="0" fontId="46" fillId="0" borderId="0"/>
    <xf numFmtId="241" fontId="119" fillId="0" borderId="0"/>
    <xf numFmtId="241" fontId="119" fillId="0" borderId="0"/>
    <xf numFmtId="188" fontId="17" fillId="0" borderId="0"/>
    <xf numFmtId="0" fontId="46" fillId="0" borderId="0"/>
    <xf numFmtId="0" fontId="1" fillId="0" borderId="0"/>
    <xf numFmtId="0" fontId="46" fillId="0" borderId="0"/>
    <xf numFmtId="188" fontId="46" fillId="0" borderId="0"/>
    <xf numFmtId="0" fontId="32" fillId="0" borderId="0"/>
    <xf numFmtId="188" fontId="46" fillId="0" borderId="0"/>
    <xf numFmtId="241" fontId="119" fillId="0" borderId="0"/>
    <xf numFmtId="0" fontId="1" fillId="0" borderId="0"/>
    <xf numFmtId="241" fontId="119" fillId="0" borderId="0"/>
    <xf numFmtId="169" fontId="42" fillId="0" borderId="0">
      <alignment vertical="top"/>
    </xf>
    <xf numFmtId="0" fontId="32" fillId="0" borderId="0"/>
    <xf numFmtId="188" fontId="205" fillId="0" borderId="0"/>
    <xf numFmtId="0" fontId="148" fillId="0" borderId="0"/>
    <xf numFmtId="188" fontId="205" fillId="0" borderId="0"/>
    <xf numFmtId="0" fontId="132" fillId="0" borderId="0"/>
    <xf numFmtId="49" fontId="28" fillId="0" borderId="0" applyBorder="0">
      <alignment vertical="top"/>
    </xf>
    <xf numFmtId="188" fontId="23" fillId="0" borderId="0"/>
    <xf numFmtId="188" fontId="205" fillId="0" borderId="0"/>
    <xf numFmtId="49" fontId="28" fillId="0" borderId="0" applyBorder="0">
      <alignment vertical="top"/>
    </xf>
    <xf numFmtId="188" fontId="205" fillId="0" borderId="0"/>
    <xf numFmtId="188" fontId="205" fillId="0" borderId="0"/>
    <xf numFmtId="49" fontId="28" fillId="0" borderId="0" applyBorder="0">
      <alignment vertical="top"/>
    </xf>
    <xf numFmtId="188" fontId="205" fillId="0" borderId="0"/>
    <xf numFmtId="0" fontId="17" fillId="0" borderId="0"/>
    <xf numFmtId="188" fontId="205" fillId="0" borderId="0"/>
    <xf numFmtId="188" fontId="205" fillId="0" borderId="0"/>
    <xf numFmtId="188" fontId="23" fillId="0" borderId="0"/>
    <xf numFmtId="188" fontId="132" fillId="0" borderId="0">
      <alignment vertical="center" wrapText="1"/>
    </xf>
    <xf numFmtId="1" fontId="206" fillId="0" borderId="20">
      <alignment horizontal="left" vertical="center"/>
    </xf>
    <xf numFmtId="188" fontId="207" fillId="84" borderId="0" applyNumberFormat="0" applyBorder="0" applyAlignment="0" applyProtection="0"/>
    <xf numFmtId="238" fontId="208" fillId="0" borderId="20">
      <alignment vertical="top"/>
    </xf>
    <xf numFmtId="188" fontId="209" fillId="0" borderId="0" applyNumberFormat="0" applyFill="0" applyBorder="0" applyAlignment="0" applyProtection="0"/>
    <xf numFmtId="0" fontId="82" fillId="35" borderId="0" applyNumberFormat="0" applyBorder="0" applyAlignment="0" applyProtection="0"/>
    <xf numFmtId="0" fontId="17" fillId="0" borderId="0"/>
    <xf numFmtId="0" fontId="82" fillId="35" borderId="0" applyNumberFormat="0" applyBorder="0" applyAlignment="0" applyProtection="0"/>
    <xf numFmtId="0" fontId="17" fillId="0" borderId="0"/>
    <xf numFmtId="0" fontId="91" fillId="0" borderId="0"/>
    <xf numFmtId="0" fontId="82" fillId="35" borderId="0" applyNumberFormat="0" applyBorder="0" applyAlignment="0" applyProtection="0"/>
    <xf numFmtId="0" fontId="46" fillId="0" borderId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82" fillId="35" borderId="0" applyNumberFormat="0" applyBorder="0" applyAlignment="0" applyProtection="0"/>
    <xf numFmtId="0" fontId="17" fillId="74" borderId="24" applyNumberFormat="0" applyFont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82" fillId="35" borderId="0" applyNumberFormat="0" applyBorder="0" applyAlignment="0" applyProtection="0"/>
    <xf numFmtId="0" fontId="82" fillId="35" borderId="0" applyNumberFormat="0" applyBorder="0" applyAlignment="0" applyProtection="0"/>
    <xf numFmtId="168" fontId="83" fillId="49" borderId="23" applyNumberFormat="0" applyBorder="0" applyAlignment="0">
      <alignment vertical="center"/>
      <protection locked="0"/>
    </xf>
    <xf numFmtId="0" fontId="17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84" fillId="0" borderId="0" applyNumberFormat="0" applyFill="0" applyBorder="0" applyAlignment="0" applyProtection="0"/>
    <xf numFmtId="0" fontId="84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17" fillId="74" borderId="24" applyNumberFormat="0" applyFont="0" applyAlignment="0" applyProtection="0"/>
    <xf numFmtId="0" fontId="16" fillId="8" borderId="0" applyNumberFormat="0" applyBorder="0" applyAlignment="0" applyProtection="0"/>
    <xf numFmtId="0" fontId="46" fillId="74" borderId="24" applyNumberFormat="0" applyFont="0" applyAlignment="0" applyProtection="0"/>
    <xf numFmtId="0" fontId="23" fillId="74" borderId="24" applyNumberFormat="0" applyFont="0" applyAlignment="0" applyProtection="0"/>
    <xf numFmtId="0" fontId="46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49" fontId="21" fillId="0" borderId="43">
      <alignment horizontal="left" vertical="center"/>
    </xf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01" fillId="0" borderId="0" applyFont="0" applyFill="0" applyBorder="0" applyAlignment="0" applyProtection="0"/>
    <xf numFmtId="9" fontId="103" fillId="0" borderId="0" applyFont="0" applyFill="0" applyBorder="0" applyAlignment="0" applyProtection="0"/>
    <xf numFmtId="176" fontId="42" fillId="32" borderId="0">
      <alignment vertical="top"/>
    </xf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169" fontId="210" fillId="0" borderId="20" applyBorder="0">
      <alignment vertical="center"/>
    </xf>
    <xf numFmtId="0" fontId="85" fillId="0" borderId="25" applyNumberFormat="0" applyFill="0" applyAlignment="0" applyProtection="0"/>
    <xf numFmtId="175" fontId="211" fillId="0" borderId="20"/>
    <xf numFmtId="0" fontId="17" fillId="0" borderId="20" applyNumberFormat="0" applyFon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9" fontId="17" fillId="0" borderId="0" applyFont="0" applyFill="0" applyBorder="0" applyAlignment="0" applyProtection="0"/>
    <xf numFmtId="3" fontId="212" fillId="142" borderId="43">
      <alignment horizontal="justify" vertical="center"/>
    </xf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188" fontId="213" fillId="0" borderId="62" applyNumberFormat="0" applyFill="0" applyAlignment="0" applyProtection="0"/>
    <xf numFmtId="9" fontId="23" fillId="0" borderId="0" applyFont="0" applyFill="0" applyBorder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214" fillId="0" borderId="37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38" fontId="40" fillId="0" borderId="0">
      <alignment vertical="top"/>
    </xf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38" fontId="40" fillId="0" borderId="0">
      <alignment vertical="top"/>
    </xf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188" fontId="43" fillId="0" borderId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177" fontId="40" fillId="0" borderId="0">
      <alignment vertical="top"/>
    </xf>
    <xf numFmtId="182" fontId="22" fillId="0" borderId="0"/>
    <xf numFmtId="0" fontId="85" fillId="0" borderId="25" applyNumberFormat="0" applyFill="0" applyAlignment="0" applyProtection="0"/>
    <xf numFmtId="0" fontId="85" fillId="0" borderId="25" applyNumberFormat="0" applyFill="0" applyAlignment="0" applyProtection="0"/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188" fontId="17" fillId="0" borderId="0">
      <alignment vertical="justify"/>
    </xf>
    <xf numFmtId="177" fontId="40" fillId="0" borderId="0">
      <alignment vertical="top"/>
    </xf>
    <xf numFmtId="49" fontId="20" fillId="0" borderId="0"/>
    <xf numFmtId="168" fontId="60" fillId="0" borderId="0" applyFill="0" applyBorder="0" applyAlignment="0" applyProtection="0"/>
    <xf numFmtId="0" fontId="22" fillId="0" borderId="0"/>
    <xf numFmtId="49" fontId="215" fillId="0" borderId="0">
      <alignment vertical="top"/>
    </xf>
    <xf numFmtId="168" fontId="60" fillId="0" borderId="0" applyFill="0" applyBorder="0" applyAlignment="0" applyProtection="0"/>
    <xf numFmtId="0" fontId="22" fillId="0" borderId="0"/>
    <xf numFmtId="0" fontId="22" fillId="0" borderId="0"/>
    <xf numFmtId="0" fontId="22" fillId="0" borderId="0"/>
    <xf numFmtId="0" fontId="22" fillId="0" borderId="0"/>
    <xf numFmtId="0" fontId="22" fillId="0" borderId="0"/>
    <xf numFmtId="49" fontId="60" fillId="0" borderId="0">
      <alignment horizontal="center"/>
    </xf>
    <xf numFmtId="2" fontId="60" fillId="0" borderId="0" applyFill="0" applyBorder="0" applyAlignment="0" applyProtection="0"/>
    <xf numFmtId="242" fontId="23" fillId="0" borderId="0" applyFont="0" applyFill="0" applyBorder="0" applyAlignment="0" applyProtection="0"/>
    <xf numFmtId="0" fontId="36" fillId="0" borderId="43" applyBorder="0" applyAlignment="0">
      <alignment horizontal="left" wrapText="1"/>
    </xf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168" fontId="60" fillId="0" borderId="0" applyFill="0" applyBorder="0" applyAlignment="0" applyProtection="0"/>
    <xf numFmtId="0" fontId="87" fillId="0" borderId="0" applyNumberFormat="0" applyFill="0" applyBorder="0" applyAlignment="0" applyProtection="0"/>
    <xf numFmtId="168" fontId="60" fillId="0" borderId="0" applyFill="0" applyBorder="0" applyAlignment="0" applyProtection="0"/>
    <xf numFmtId="0" fontId="87" fillId="0" borderId="0" applyNumberFormat="0" applyFill="0" applyBorder="0" applyAlignment="0" applyProtection="0"/>
    <xf numFmtId="168" fontId="60" fillId="0" borderId="0" applyFill="0" applyBorder="0" applyAlignment="0" applyProtection="0"/>
    <xf numFmtId="0" fontId="87" fillId="0" borderId="0" applyNumberFormat="0" applyFill="0" applyBorder="0" applyAlignment="0" applyProtection="0"/>
    <xf numFmtId="242" fontId="23" fillId="0" borderId="0" applyFont="0" applyFill="0" applyBorder="0" applyAlignment="0" applyProtection="0"/>
    <xf numFmtId="0" fontId="87" fillId="0" borderId="0" applyNumberFormat="0" applyFill="0" applyBorder="0" applyAlignment="0" applyProtection="0"/>
    <xf numFmtId="242" fontId="23" fillId="0" borderId="0" applyFon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0" fontId="87" fillId="0" borderId="0" applyNumberFormat="0" applyFill="0" applyBorder="0" applyAlignment="0" applyProtection="0"/>
    <xf numFmtId="0" fontId="87" fillId="0" borderId="0" applyNumberFormat="0" applyFill="0" applyBorder="0" applyAlignment="0" applyProtection="0"/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49" fontId="60" fillId="0" borderId="0">
      <alignment horizontal="center"/>
    </xf>
    <xf numFmtId="186" fontId="17" fillId="0" borderId="0" applyFont="0" applyFill="0" applyBorder="0" applyAlignment="0" applyProtection="0"/>
    <xf numFmtId="49" fontId="60" fillId="0" borderId="0">
      <alignment horizontal="center"/>
    </xf>
    <xf numFmtId="187" fontId="17" fillId="0" borderId="0" applyFont="0" applyFill="0" applyBorder="0" applyAlignment="0" applyProtection="0"/>
    <xf numFmtId="242" fontId="23" fillId="0" borderId="0" applyFont="0" applyFill="0" applyBorder="0" applyAlignment="0" applyProtection="0"/>
    <xf numFmtId="49" fontId="60" fillId="0" borderId="0">
      <alignment horizontal="center"/>
    </xf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2" fontId="60" fillId="0" borderId="0" applyFill="0" applyBorder="0" applyAlignment="0" applyProtection="0"/>
    <xf numFmtId="167" fontId="17" fillId="0" borderId="0" applyFont="0" applyFill="0" applyBorder="0" applyAlignment="0" applyProtection="0"/>
    <xf numFmtId="2" fontId="60" fillId="0" borderId="0" applyFill="0" applyBorder="0" applyAlignment="0" applyProtection="0"/>
    <xf numFmtId="167" fontId="46" fillId="0" borderId="0" applyFont="0" applyFill="0" applyBorder="0" applyAlignment="0" applyProtection="0"/>
    <xf numFmtId="242" fontId="23" fillId="0" borderId="0" applyFont="0" applyFill="0" applyBorder="0" applyAlignment="0" applyProtection="0"/>
    <xf numFmtId="2" fontId="60" fillId="0" borderId="0" applyFill="0" applyBorder="0" applyAlignment="0" applyProtection="0"/>
    <xf numFmtId="242" fontId="23" fillId="0" borderId="0" applyFont="0" applyFill="0" applyBorder="0" applyAlignment="0" applyProtection="0"/>
    <xf numFmtId="242" fontId="23" fillId="0" borderId="0" applyFont="0" applyFill="0" applyBorder="0" applyAlignment="0" applyProtection="0"/>
    <xf numFmtId="242" fontId="23" fillId="0" borderId="0" applyFont="0" applyFill="0" applyBorder="0" applyAlignment="0" applyProtection="0"/>
    <xf numFmtId="242" fontId="23" fillId="0" borderId="0" applyFont="0" applyFill="0" applyBorder="0" applyAlignment="0" applyProtection="0"/>
    <xf numFmtId="242" fontId="23" fillId="0" borderId="0" applyFont="0" applyFill="0" applyBorder="0" applyAlignment="0" applyProtection="0"/>
    <xf numFmtId="243" fontId="23" fillId="0" borderId="0" applyFont="0" applyFill="0" applyBorder="0" applyAlignment="0" applyProtection="0"/>
    <xf numFmtId="243" fontId="23" fillId="0" borderId="0" applyFont="0" applyFill="0" applyBorder="0" applyAlignment="0" applyProtection="0"/>
    <xf numFmtId="243" fontId="23" fillId="0" borderId="0" applyFont="0" applyFill="0" applyBorder="0" applyAlignment="0" applyProtection="0"/>
    <xf numFmtId="167" fontId="46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19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187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187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03" fillId="0" borderId="0" applyFont="0" applyFill="0" applyBorder="0" applyAlignment="0" applyProtection="0"/>
    <xf numFmtId="167" fontId="46" fillId="0" borderId="0" applyFont="0" applyFill="0" applyBorder="0" applyAlignment="0" applyProtection="0"/>
    <xf numFmtId="243" fontId="23" fillId="0" borderId="0" applyFont="0" applyFill="0" applyBorder="0" applyAlignment="0" applyProtection="0"/>
    <xf numFmtId="244" fontId="17" fillId="0" borderId="0" applyFont="0" applyFill="0" applyBorder="0" applyAlignment="0" applyProtection="0"/>
    <xf numFmtId="4" fontId="28" fillId="33" borderId="0" applyFont="0" applyBorder="0">
      <alignment horizontal="right"/>
    </xf>
    <xf numFmtId="245" fontId="23" fillId="0" borderId="0" applyFont="0" applyFill="0" applyBorder="0" applyAlignment="0" applyProtection="0"/>
    <xf numFmtId="4" fontId="28" fillId="33" borderId="0" applyFont="0" applyBorder="0">
      <alignment horizontal="right"/>
    </xf>
    <xf numFmtId="167" fontId="46" fillId="0" borderId="0" applyFont="0" applyFill="0" applyBorder="0" applyAlignment="0" applyProtection="0"/>
    <xf numFmtId="4" fontId="28" fillId="33" borderId="0" applyBorder="0">
      <alignment horizontal="right"/>
    </xf>
    <xf numFmtId="167" fontId="46" fillId="0" borderId="0" applyFont="0" applyFill="0" applyBorder="0" applyAlignment="0" applyProtection="0"/>
    <xf numFmtId="167" fontId="98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" fontId="28" fillId="33" borderId="0" applyFont="0" applyBorder="0">
      <alignment horizontal="right"/>
    </xf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46" fillId="0" borderId="0" applyFont="0" applyFill="0" applyBorder="0" applyAlignment="0" applyProtection="0"/>
    <xf numFmtId="4" fontId="28" fillId="33" borderId="0" applyFont="0" applyBorder="0">
      <alignment horizontal="right"/>
    </xf>
    <xf numFmtId="167" fontId="46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46" fillId="0" borderId="0" applyFont="0" applyFill="0" applyBorder="0" applyAlignment="0" applyProtection="0"/>
    <xf numFmtId="188" fontId="22" fillId="0" borderId="0"/>
    <xf numFmtId="246" fontId="23" fillId="0" borderId="0" applyFont="0" applyFill="0" applyBorder="0" applyAlignment="0" applyProtection="0"/>
    <xf numFmtId="4" fontId="28" fillId="143" borderId="26" applyBorder="0">
      <alignment horizontal="right"/>
    </xf>
    <xf numFmtId="167" fontId="17" fillId="0" borderId="0" applyFont="0" applyFill="0" applyBorder="0" applyAlignment="0" applyProtection="0"/>
    <xf numFmtId="4" fontId="28" fillId="33" borderId="20" applyFont="0" applyBorder="0">
      <alignment horizontal="right"/>
    </xf>
    <xf numFmtId="4" fontId="28" fillId="33" borderId="20" applyFont="0" applyBorder="0">
      <alignment horizontal="right"/>
    </xf>
    <xf numFmtId="4" fontId="28" fillId="33" borderId="26" applyBorder="0">
      <alignment horizontal="right"/>
    </xf>
    <xf numFmtId="4" fontId="28" fillId="33" borderId="0" applyBorder="0">
      <alignment horizontal="right"/>
    </xf>
    <xf numFmtId="4" fontId="28" fillId="33" borderId="20" applyFont="0" applyBorder="0">
      <alignment horizontal="right"/>
    </xf>
    <xf numFmtId="188" fontId="139" fillId="144" borderId="0" applyNumberFormat="0" applyBorder="0" applyAlignment="0" applyProtection="0"/>
    <xf numFmtId="247" fontId="36" fillId="0" borderId="43">
      <alignment vertical="top" wrapText="1"/>
    </xf>
    <xf numFmtId="4" fontId="28" fillId="143" borderId="26" applyBorder="0">
      <alignment horizontal="right"/>
    </xf>
    <xf numFmtId="3" fontId="17" fillId="0" borderId="0" applyFont="0" applyBorder="0">
      <alignment horizontal="center"/>
    </xf>
    <xf numFmtId="0" fontId="88" fillId="36" borderId="0" applyNumberFormat="0" applyBorder="0" applyAlignment="0" applyProtection="0"/>
    <xf numFmtId="3" fontId="36" fillId="0" borderId="20" applyBorder="0">
      <alignment vertical="center"/>
    </xf>
    <xf numFmtId="0" fontId="88" fillId="36" borderId="0" applyNumberFormat="0" applyBorder="0" applyAlignment="0" applyProtection="0"/>
    <xf numFmtId="3" fontId="36" fillId="0" borderId="20" applyBorder="0">
      <alignment vertical="center"/>
    </xf>
    <xf numFmtId="0" fontId="88" fillId="36" borderId="0" applyNumberFormat="0" applyBorder="0" applyAlignment="0" applyProtection="0"/>
    <xf numFmtId="3" fontId="36" fillId="0" borderId="20" applyBorder="0">
      <alignment vertical="center"/>
    </xf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170" fontId="17" fillId="0" borderId="20" applyFont="0" applyFill="0" applyBorder="0" applyProtection="0">
      <alignment horizontal="center" vertical="center"/>
    </xf>
    <xf numFmtId="0" fontId="88" fillId="36" borderId="0" applyNumberFormat="0" applyBorder="0" applyAlignment="0" applyProtection="0"/>
    <xf numFmtId="0" fontId="88" fillId="36" borderId="0" applyNumberFormat="0" applyBorder="0" applyAlignment="0" applyProtection="0"/>
    <xf numFmtId="166" fontId="44" fillId="0" borderId="0">
      <protection locked="0"/>
    </xf>
    <xf numFmtId="166" fontId="44" fillId="0" borderId="0">
      <protection locked="0"/>
    </xf>
    <xf numFmtId="49" fontId="182" fillId="0" borderId="20">
      <alignment horizontal="center" vertical="center" wrapText="1"/>
    </xf>
    <xf numFmtId="0" fontId="36" fillId="0" borderId="20" applyBorder="0">
      <alignment horizontal="center" vertical="center" wrapText="1"/>
    </xf>
    <xf numFmtId="188" fontId="36" fillId="0" borderId="20" applyBorder="0">
      <alignment horizontal="center" vertical="center" wrapText="1"/>
    </xf>
    <xf numFmtId="188" fontId="36" fillId="0" borderId="20" applyBorder="0">
      <alignment horizontal="center" vertical="center" wrapText="1"/>
    </xf>
    <xf numFmtId="188" fontId="36" fillId="0" borderId="20" applyBorder="0">
      <alignment horizontal="center" vertical="center" wrapText="1"/>
    </xf>
    <xf numFmtId="49" fontId="182" fillId="0" borderId="20">
      <alignment horizontal="center" vertical="center" wrapText="1"/>
    </xf>
    <xf numFmtId="0" fontId="23" fillId="0" borderId="0"/>
    <xf numFmtId="0" fontId="201" fillId="0" borderId="0"/>
    <xf numFmtId="49" fontId="160" fillId="0" borderId="20" applyNumberFormat="0" applyFill="0" applyAlignment="0" applyProtection="0"/>
    <xf numFmtId="171" fontId="17" fillId="0" borderId="0"/>
    <xf numFmtId="0" fontId="23" fillId="0" borderId="0"/>
    <xf numFmtId="9" fontId="23" fillId="0" borderId="0" applyFont="0" applyFill="0" applyBorder="0" applyAlignment="0" applyProtection="0"/>
    <xf numFmtId="49" fontId="28" fillId="0" borderId="0" applyBorder="0">
      <alignment vertical="top"/>
    </xf>
    <xf numFmtId="0" fontId="17" fillId="0" borderId="0"/>
    <xf numFmtId="167" fontId="28" fillId="0" borderId="0" applyFont="0" applyFill="0" applyBorder="0" applyAlignment="0" applyProtection="0"/>
    <xf numFmtId="166" fontId="23" fillId="0" borderId="0" applyFont="0" applyFill="0" applyBorder="0" applyAlignment="0" applyProtection="0"/>
    <xf numFmtId="0" fontId="43" fillId="0" borderId="0"/>
    <xf numFmtId="0" fontId="65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177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38" fontId="40" fillId="0" borderId="0">
      <alignment vertical="top"/>
    </xf>
    <xf numFmtId="0" fontId="22" fillId="0" borderId="0"/>
    <xf numFmtId="0" fontId="36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0" fontId="43" fillId="0" borderId="0"/>
    <xf numFmtId="0" fontId="43" fillId="0" borderId="0"/>
    <xf numFmtId="0" fontId="43" fillId="0" borderId="0"/>
    <xf numFmtId="0" fontId="43" fillId="0" borderId="0"/>
    <xf numFmtId="0" fontId="22" fillId="0" borderId="0"/>
    <xf numFmtId="0" fontId="22" fillId="0" borderId="0"/>
    <xf numFmtId="166" fontId="99" fillId="0" borderId="0">
      <protection locked="0"/>
    </xf>
    <xf numFmtId="166" fontId="44" fillId="0" borderId="0">
      <protection locked="0"/>
    </xf>
    <xf numFmtId="166" fontId="99" fillId="0" borderId="0">
      <protection locked="0"/>
    </xf>
    <xf numFmtId="166" fontId="44" fillId="0" borderId="0">
      <protection locked="0"/>
    </xf>
    <xf numFmtId="248" fontId="99" fillId="0" borderId="0">
      <protection locked="0"/>
    </xf>
    <xf numFmtId="191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192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248" fontId="99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0" fontId="99" fillId="0" borderId="10">
      <protection locked="0"/>
    </xf>
    <xf numFmtId="0" fontId="44" fillId="0" borderId="10">
      <protection locked="0"/>
    </xf>
    <xf numFmtId="248" fontId="216" fillId="0" borderId="0">
      <protection locked="0"/>
    </xf>
    <xf numFmtId="193" fontId="216" fillId="0" borderId="0">
      <protection locked="0"/>
    </xf>
    <xf numFmtId="248" fontId="45" fillId="0" borderId="0">
      <protection locked="0"/>
    </xf>
    <xf numFmtId="248" fontId="45" fillId="0" borderId="0">
      <protection locked="0"/>
    </xf>
    <xf numFmtId="248" fontId="216" fillId="0" borderId="0">
      <protection locked="0"/>
    </xf>
    <xf numFmtId="248" fontId="45" fillId="0" borderId="0">
      <protection locked="0"/>
    </xf>
    <xf numFmtId="248" fontId="45" fillId="0" borderId="0">
      <protection locked="0"/>
    </xf>
    <xf numFmtId="248" fontId="99" fillId="0" borderId="10">
      <protection locked="0"/>
    </xf>
    <xf numFmtId="248" fontId="44" fillId="0" borderId="10">
      <protection locked="0"/>
    </xf>
    <xf numFmtId="248" fontId="44" fillId="0" borderId="10">
      <protection locked="0"/>
    </xf>
    <xf numFmtId="249" fontId="31" fillId="0" borderId="0">
      <alignment horizontal="center"/>
    </xf>
    <xf numFmtId="250" fontId="17" fillId="0" borderId="0">
      <alignment horizontal="center"/>
    </xf>
    <xf numFmtId="0" fontId="46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7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7" fillId="34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1" fillId="9" borderId="0" applyNumberFormat="0" applyBorder="0" applyAlignment="0" applyProtection="0"/>
    <xf numFmtId="0" fontId="217" fillId="34" borderId="0" applyNumberFormat="0" applyBorder="0" applyAlignment="0" applyProtection="0"/>
    <xf numFmtId="0" fontId="217" fillId="34" borderId="0" applyNumberFormat="0" applyBorder="0" applyAlignment="0" applyProtection="0"/>
    <xf numFmtId="0" fontId="217" fillId="34" borderId="0" applyNumberFormat="0" applyBorder="0" applyAlignment="0" applyProtection="0"/>
    <xf numFmtId="0" fontId="217" fillId="34" borderId="0" applyNumberFormat="0" applyBorder="0" applyAlignment="0" applyProtection="0"/>
    <xf numFmtId="0" fontId="217" fillId="34" borderId="0" applyNumberFormat="0" applyBorder="0" applyAlignment="0" applyProtection="0"/>
    <xf numFmtId="0" fontId="218" fillId="35" borderId="0" applyNumberFormat="0" applyBorder="0" applyAlignment="0" applyProtection="0"/>
    <xf numFmtId="0" fontId="46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7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7" fillId="35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1" fillId="13" borderId="0" applyNumberFormat="0" applyBorder="0" applyAlignment="0" applyProtection="0"/>
    <xf numFmtId="0" fontId="217" fillId="35" borderId="0" applyNumberFormat="0" applyBorder="0" applyAlignment="0" applyProtection="0"/>
    <xf numFmtId="0" fontId="217" fillId="35" borderId="0" applyNumberFormat="0" applyBorder="0" applyAlignment="0" applyProtection="0"/>
    <xf numFmtId="0" fontId="217" fillId="35" borderId="0" applyNumberFormat="0" applyBorder="0" applyAlignment="0" applyProtection="0"/>
    <xf numFmtId="0" fontId="217" fillId="35" borderId="0" applyNumberFormat="0" applyBorder="0" applyAlignment="0" applyProtection="0"/>
    <xf numFmtId="0" fontId="217" fillId="35" borderId="0" applyNumberFormat="0" applyBorder="0" applyAlignment="0" applyProtection="0"/>
    <xf numFmtId="0" fontId="218" fillId="36" borderId="0" applyNumberFormat="0" applyBorder="0" applyAlignment="0" applyProtection="0"/>
    <xf numFmtId="0" fontId="46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7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7" fillId="36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1" fillId="17" borderId="0" applyNumberFormat="0" applyBorder="0" applyAlignment="0" applyProtection="0"/>
    <xf numFmtId="0" fontId="217" fillId="36" borderId="0" applyNumberFormat="0" applyBorder="0" applyAlignment="0" applyProtection="0"/>
    <xf numFmtId="0" fontId="217" fillId="36" borderId="0" applyNumberFormat="0" applyBorder="0" applyAlignment="0" applyProtection="0"/>
    <xf numFmtId="0" fontId="217" fillId="36" borderId="0" applyNumberFormat="0" applyBorder="0" applyAlignment="0" applyProtection="0"/>
    <xf numFmtId="0" fontId="217" fillId="36" borderId="0" applyNumberFormat="0" applyBorder="0" applyAlignment="0" applyProtection="0"/>
    <xf numFmtId="0" fontId="217" fillId="36" borderId="0" applyNumberFormat="0" applyBorder="0" applyAlignment="0" applyProtection="0"/>
    <xf numFmtId="0" fontId="218" fillId="37" borderId="0" applyNumberFormat="0" applyBorder="0" applyAlignment="0" applyProtection="0"/>
    <xf numFmtId="0" fontId="46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7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7" fillId="37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1" fillId="21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8" fillId="38" borderId="0" applyNumberFormat="0" applyBorder="0" applyAlignment="0" applyProtection="0"/>
    <xf numFmtId="0" fontId="46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7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7" fillId="38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1" fillId="25" borderId="0" applyNumberFormat="0" applyBorder="0" applyAlignment="0" applyProtection="0"/>
    <xf numFmtId="0" fontId="217" fillId="38" borderId="0" applyNumberFormat="0" applyBorder="0" applyAlignment="0" applyProtection="0"/>
    <xf numFmtId="0" fontId="217" fillId="38" borderId="0" applyNumberFormat="0" applyBorder="0" applyAlignment="0" applyProtection="0"/>
    <xf numFmtId="0" fontId="217" fillId="38" borderId="0" applyNumberFormat="0" applyBorder="0" applyAlignment="0" applyProtection="0"/>
    <xf numFmtId="0" fontId="217" fillId="38" borderId="0" applyNumberFormat="0" applyBorder="0" applyAlignment="0" applyProtection="0"/>
    <xf numFmtId="0" fontId="217" fillId="38" borderId="0" applyNumberFormat="0" applyBorder="0" applyAlignment="0" applyProtection="0"/>
    <xf numFmtId="0" fontId="218" fillId="39" borderId="0" applyNumberFormat="0" applyBorder="0" applyAlignment="0" applyProtection="0"/>
    <xf numFmtId="0" fontId="46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7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7" fillId="3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1" fillId="29" borderId="0" applyNumberFormat="0" applyBorder="0" applyAlignment="0" applyProtection="0"/>
    <xf numFmtId="0" fontId="217" fillId="39" borderId="0" applyNumberFormat="0" applyBorder="0" applyAlignment="0" applyProtection="0"/>
    <xf numFmtId="0" fontId="217" fillId="39" borderId="0" applyNumberFormat="0" applyBorder="0" applyAlignment="0" applyProtection="0"/>
    <xf numFmtId="0" fontId="217" fillId="39" borderId="0" applyNumberFormat="0" applyBorder="0" applyAlignment="0" applyProtection="0"/>
    <xf numFmtId="0" fontId="217" fillId="39" borderId="0" applyNumberFormat="0" applyBorder="0" applyAlignment="0" applyProtection="0"/>
    <xf numFmtId="0" fontId="217" fillId="39" borderId="0" applyNumberFormat="0" applyBorder="0" applyAlignment="0" applyProtection="0"/>
    <xf numFmtId="251" fontId="78" fillId="76" borderId="63">
      <alignment horizontal="center" vertical="center"/>
      <protection locked="0"/>
    </xf>
    <xf numFmtId="0" fontId="218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7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7" fillId="4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1" fillId="1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8" fillId="41" borderId="0" applyNumberFormat="0" applyBorder="0" applyAlignment="0" applyProtection="0"/>
    <xf numFmtId="0" fontId="46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7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7" fillId="41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1" fillId="14" borderId="0" applyNumberFormat="0" applyBorder="0" applyAlignment="0" applyProtection="0"/>
    <xf numFmtId="0" fontId="217" fillId="41" borderId="0" applyNumberFormat="0" applyBorder="0" applyAlignment="0" applyProtection="0"/>
    <xf numFmtId="0" fontId="217" fillId="41" borderId="0" applyNumberFormat="0" applyBorder="0" applyAlignment="0" applyProtection="0"/>
    <xf numFmtId="0" fontId="217" fillId="41" borderId="0" applyNumberFormat="0" applyBorder="0" applyAlignment="0" applyProtection="0"/>
    <xf numFmtId="0" fontId="217" fillId="41" borderId="0" applyNumberFormat="0" applyBorder="0" applyAlignment="0" applyProtection="0"/>
    <xf numFmtId="0" fontId="217" fillId="41" borderId="0" applyNumberFormat="0" applyBorder="0" applyAlignment="0" applyProtection="0"/>
    <xf numFmtId="0" fontId="218" fillId="42" borderId="0" applyNumberFormat="0" applyBorder="0" applyAlignment="0" applyProtection="0"/>
    <xf numFmtId="0" fontId="46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7" fillId="42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1" fillId="18" borderId="0" applyNumberFormat="0" applyBorder="0" applyAlignment="0" applyProtection="0"/>
    <xf numFmtId="0" fontId="217" fillId="42" borderId="0" applyNumberFormat="0" applyBorder="0" applyAlignment="0" applyProtection="0"/>
    <xf numFmtId="0" fontId="217" fillId="42" borderId="0" applyNumberFormat="0" applyBorder="0" applyAlignment="0" applyProtection="0"/>
    <xf numFmtId="0" fontId="217" fillId="42" borderId="0" applyNumberFormat="0" applyBorder="0" applyAlignment="0" applyProtection="0"/>
    <xf numFmtId="0" fontId="217" fillId="42" borderId="0" applyNumberFormat="0" applyBorder="0" applyAlignment="0" applyProtection="0"/>
    <xf numFmtId="0" fontId="217" fillId="42" borderId="0" applyNumberFormat="0" applyBorder="0" applyAlignment="0" applyProtection="0"/>
    <xf numFmtId="0" fontId="218" fillId="37" borderId="0" applyNumberFormat="0" applyBorder="0" applyAlignment="0" applyProtection="0"/>
    <xf numFmtId="0" fontId="46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7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7" fillId="37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1" fillId="22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7" fillId="37" borderId="0" applyNumberFormat="0" applyBorder="0" applyAlignment="0" applyProtection="0"/>
    <xf numFmtId="0" fontId="218" fillId="40" borderId="0" applyNumberFormat="0" applyBorder="0" applyAlignment="0" applyProtection="0"/>
    <xf numFmtId="0" fontId="46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7" fillId="40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1" fillId="26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7" fillId="40" borderId="0" applyNumberFormat="0" applyBorder="0" applyAlignment="0" applyProtection="0"/>
    <xf numFmtId="0" fontId="218" fillId="43" borderId="0" applyNumberFormat="0" applyBorder="0" applyAlignment="0" applyProtection="0"/>
    <xf numFmtId="0" fontId="46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7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7" fillId="43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1" fillId="30" borderId="0" applyNumberFormat="0" applyBorder="0" applyAlignment="0" applyProtection="0"/>
    <xf numFmtId="0" fontId="217" fillId="43" borderId="0" applyNumberFormat="0" applyBorder="0" applyAlignment="0" applyProtection="0"/>
    <xf numFmtId="0" fontId="217" fillId="43" borderId="0" applyNumberFormat="0" applyBorder="0" applyAlignment="0" applyProtection="0"/>
    <xf numFmtId="0" fontId="217" fillId="43" borderId="0" applyNumberFormat="0" applyBorder="0" applyAlignment="0" applyProtection="0"/>
    <xf numFmtId="0" fontId="217" fillId="43" borderId="0" applyNumberFormat="0" applyBorder="0" applyAlignment="0" applyProtection="0"/>
    <xf numFmtId="0" fontId="217" fillId="43" borderId="0" applyNumberFormat="0" applyBorder="0" applyAlignment="0" applyProtection="0"/>
    <xf numFmtId="0" fontId="47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47" fillId="44" borderId="0" applyNumberFormat="0" applyBorder="0" applyAlignment="0" applyProtection="0"/>
    <xf numFmtId="0" fontId="197" fillId="44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6" fillId="11" borderId="0" applyNumberFormat="0" applyBorder="0" applyAlignment="0" applyProtection="0"/>
    <xf numFmtId="0" fontId="197" fillId="44" borderId="0" applyNumberFormat="0" applyBorder="0" applyAlignment="0" applyProtection="0"/>
    <xf numFmtId="0" fontId="197" fillId="44" borderId="0" applyNumberFormat="0" applyBorder="0" applyAlignment="0" applyProtection="0"/>
    <xf numFmtId="0" fontId="197" fillId="44" borderId="0" applyNumberFormat="0" applyBorder="0" applyAlignment="0" applyProtection="0"/>
    <xf numFmtId="0" fontId="197" fillId="44" borderId="0" applyNumberFormat="0" applyBorder="0" applyAlignment="0" applyProtection="0"/>
    <xf numFmtId="0" fontId="197" fillId="44" borderId="0" applyNumberFormat="0" applyBorder="0" applyAlignment="0" applyProtection="0"/>
    <xf numFmtId="0" fontId="47" fillId="4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47" fillId="41" borderId="0" applyNumberFormat="0" applyBorder="0" applyAlignment="0" applyProtection="0"/>
    <xf numFmtId="0" fontId="197" fillId="41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6" fillId="15" borderId="0" applyNumberFormat="0" applyBorder="0" applyAlignment="0" applyProtection="0"/>
    <xf numFmtId="0" fontId="197" fillId="41" borderId="0" applyNumberFormat="0" applyBorder="0" applyAlignment="0" applyProtection="0"/>
    <xf numFmtId="0" fontId="197" fillId="41" borderId="0" applyNumberFormat="0" applyBorder="0" applyAlignment="0" applyProtection="0"/>
    <xf numFmtId="0" fontId="197" fillId="41" borderId="0" applyNumberFormat="0" applyBorder="0" applyAlignment="0" applyProtection="0"/>
    <xf numFmtId="0" fontId="197" fillId="41" borderId="0" applyNumberFormat="0" applyBorder="0" applyAlignment="0" applyProtection="0"/>
    <xf numFmtId="0" fontId="197" fillId="41" borderId="0" applyNumberFormat="0" applyBorder="0" applyAlignment="0" applyProtection="0"/>
    <xf numFmtId="0" fontId="47" fillId="4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47" fillId="42" borderId="0" applyNumberFormat="0" applyBorder="0" applyAlignment="0" applyProtection="0"/>
    <xf numFmtId="0" fontId="197" fillId="42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6" fillId="19" borderId="0" applyNumberFormat="0" applyBorder="0" applyAlignment="0" applyProtection="0"/>
    <xf numFmtId="0" fontId="197" fillId="42" borderId="0" applyNumberFormat="0" applyBorder="0" applyAlignment="0" applyProtection="0"/>
    <xf numFmtId="0" fontId="197" fillId="42" borderId="0" applyNumberFormat="0" applyBorder="0" applyAlignment="0" applyProtection="0"/>
    <xf numFmtId="0" fontId="197" fillId="42" borderId="0" applyNumberFormat="0" applyBorder="0" applyAlignment="0" applyProtection="0"/>
    <xf numFmtId="0" fontId="197" fillId="42" borderId="0" applyNumberFormat="0" applyBorder="0" applyAlignment="0" applyProtection="0"/>
    <xf numFmtId="0" fontId="197" fillId="42" borderId="0" applyNumberFormat="0" applyBorder="0" applyAlignment="0" applyProtection="0"/>
    <xf numFmtId="0" fontId="47" fillId="4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47" fillId="45" borderId="0" applyNumberFormat="0" applyBorder="0" applyAlignment="0" applyProtection="0"/>
    <xf numFmtId="0" fontId="197" fillId="45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6" fillId="23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47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47" fillId="46" borderId="0" applyNumberFormat="0" applyBorder="0" applyAlignment="0" applyProtection="0"/>
    <xf numFmtId="0" fontId="197" fillId="46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6" fillId="27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47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47" fillId="47" borderId="0" applyNumberFormat="0" applyBorder="0" applyAlignment="0" applyProtection="0"/>
    <xf numFmtId="0" fontId="197" fillId="47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6" fillId="31" borderId="0" applyNumberFormat="0" applyBorder="0" applyAlignment="0" applyProtection="0"/>
    <xf numFmtId="0" fontId="197" fillId="47" borderId="0" applyNumberFormat="0" applyBorder="0" applyAlignment="0" applyProtection="0"/>
    <xf numFmtId="0" fontId="197" fillId="47" borderId="0" applyNumberFormat="0" applyBorder="0" applyAlignment="0" applyProtection="0"/>
    <xf numFmtId="0" fontId="197" fillId="47" borderId="0" applyNumberFormat="0" applyBorder="0" applyAlignment="0" applyProtection="0"/>
    <xf numFmtId="0" fontId="197" fillId="47" borderId="0" applyNumberFormat="0" applyBorder="0" applyAlignment="0" applyProtection="0"/>
    <xf numFmtId="0" fontId="197" fillId="47" borderId="0" applyNumberFormat="0" applyBorder="0" applyAlignment="0" applyProtection="0"/>
    <xf numFmtId="252" fontId="219" fillId="0" borderId="0" applyFont="0" applyFill="0" applyBorder="0">
      <alignment horizontal="center"/>
    </xf>
    <xf numFmtId="0" fontId="25" fillId="0" borderId="0">
      <alignment horizontal="right"/>
    </xf>
    <xf numFmtId="253" fontId="24" fillId="0" borderId="0" applyFont="0" applyFill="0" applyBorder="0" applyAlignment="0" applyProtection="0"/>
    <xf numFmtId="254" fontId="24" fillId="0" borderId="0" applyFont="0" applyFill="0" applyBorder="0" applyAlignment="0" applyProtection="0"/>
    <xf numFmtId="0" fontId="220" fillId="145" borderId="15" applyNumberFormat="0" applyAlignment="0"/>
    <xf numFmtId="0" fontId="19" fillId="0" borderId="0" applyNumberFormat="0" applyFill="0" applyBorder="0" applyAlignment="0" applyProtection="0">
      <alignment vertical="top"/>
      <protection locked="0"/>
    </xf>
    <xf numFmtId="255" fontId="221" fillId="0" borderId="0">
      <alignment horizontal="left"/>
    </xf>
    <xf numFmtId="0" fontId="222" fillId="0" borderId="0" applyFill="0" applyBorder="0" applyAlignment="0"/>
    <xf numFmtId="0" fontId="222" fillId="0" borderId="0" applyFill="0" applyBorder="0" applyAlignment="0"/>
    <xf numFmtId="0" fontId="201" fillId="0" borderId="15" applyNumberFormat="0" applyAlignment="0">
      <protection locked="0"/>
    </xf>
    <xf numFmtId="0" fontId="201" fillId="0" borderId="15" applyNumberFormat="0" applyAlignment="0">
      <protection locked="0"/>
    </xf>
    <xf numFmtId="256" fontId="23" fillId="0" borderId="64" applyFont="0" applyFill="0" applyBorder="0" applyProtection="0">
      <alignment horizontal="center"/>
      <protection locked="0"/>
    </xf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173" fontId="24" fillId="0" borderId="0" applyFont="0" applyFill="0" applyBorder="0" applyAlignment="0" applyProtection="0"/>
    <xf numFmtId="257" fontId="98" fillId="0" borderId="0" applyFont="0" applyFill="0" applyBorder="0" applyAlignment="0" applyProtection="0"/>
    <xf numFmtId="37" fontId="65" fillId="0" borderId="65" applyFont="0" applyFill="0" applyBorder="0"/>
    <xf numFmtId="37" fontId="105" fillId="0" borderId="65" applyFont="0" applyFill="0" applyBorder="0">
      <protection locked="0"/>
    </xf>
    <xf numFmtId="37" fontId="223" fillId="32" borderId="20" applyFill="0" applyBorder="0" applyProtection="0"/>
    <xf numFmtId="37" fontId="105" fillId="0" borderId="65" applyFill="0" applyBorder="0">
      <protection locked="0"/>
    </xf>
    <xf numFmtId="170" fontId="28" fillId="49" borderId="0">
      <protection locked="0"/>
    </xf>
    <xf numFmtId="171" fontId="28" fillId="49" borderId="0">
      <protection locked="0"/>
    </xf>
    <xf numFmtId="172" fontId="28" fillId="49" borderId="0">
      <protection locked="0"/>
    </xf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15" fontId="21" fillId="0" borderId="39" applyFont="0" applyFill="0" applyBorder="0" applyAlignment="0">
      <alignment horizontal="centerContinuous"/>
    </xf>
    <xf numFmtId="258" fontId="21" fillId="0" borderId="39" applyFont="0" applyFill="0" applyBorder="0" applyAlignment="0">
      <alignment horizontal="centerContinuous"/>
    </xf>
    <xf numFmtId="0" fontId="201" fillId="146" borderId="15" applyAlignment="0">
      <alignment horizontal="left" vertical="center"/>
    </xf>
    <xf numFmtId="178" fontId="131" fillId="0" borderId="0">
      <alignment horizontal="center"/>
    </xf>
    <xf numFmtId="38" fontId="24" fillId="0" borderId="0" applyFont="0" applyFill="0" applyBorder="0" applyAlignment="0" applyProtection="0"/>
    <xf numFmtId="0" fontId="224" fillId="0" borderId="0" applyFont="0" applyFill="0" applyBorder="0" applyAlignment="0" applyProtection="0"/>
    <xf numFmtId="38" fontId="52" fillId="0" borderId="0">
      <alignment vertical="top"/>
    </xf>
    <xf numFmtId="182" fontId="37" fillId="0" borderId="0" applyFont="0" applyFill="0" applyBorder="0" applyAlignment="0" applyProtection="0"/>
    <xf numFmtId="0" fontId="46" fillId="0" borderId="0"/>
    <xf numFmtId="0" fontId="36" fillId="0" borderId="0"/>
    <xf numFmtId="9" fontId="46" fillId="0" borderId="0"/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225" fillId="0" borderId="0">
      <protection locked="0"/>
    </xf>
    <xf numFmtId="248" fontId="226" fillId="0" borderId="0">
      <protection locked="0"/>
    </xf>
    <xf numFmtId="248" fontId="226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248" fontId="225" fillId="0" borderId="0">
      <protection locked="0"/>
    </xf>
    <xf numFmtId="248" fontId="226" fillId="0" borderId="0">
      <protection locked="0"/>
    </xf>
    <xf numFmtId="248" fontId="226" fillId="0" borderId="0">
      <protection locked="0"/>
    </xf>
    <xf numFmtId="246" fontId="227" fillId="0" borderId="0"/>
    <xf numFmtId="0" fontId="228" fillId="0" borderId="0" applyNumberFormat="0" applyFill="0" applyBorder="0" applyAlignment="0" applyProtection="0">
      <alignment vertical="top"/>
      <protection locked="0"/>
    </xf>
    <xf numFmtId="0" fontId="228" fillId="0" borderId="0" applyNumberFormat="0" applyFill="0" applyBorder="0" applyAlignment="0" applyProtection="0">
      <alignment vertical="top"/>
      <protection locked="0"/>
    </xf>
    <xf numFmtId="0" fontId="201" fillId="36" borderId="15" applyNumberFormat="0" applyAlignment="0"/>
    <xf numFmtId="0" fontId="229" fillId="33" borderId="34"/>
    <xf numFmtId="38" fontId="148" fillId="32" borderId="0" applyNumberFormat="0" applyBorder="0" applyAlignment="0" applyProtection="0"/>
    <xf numFmtId="0" fontId="201" fillId="71" borderId="15" applyNumberFormat="0" applyAlignment="0"/>
    <xf numFmtId="0" fontId="191" fillId="0" borderId="0" applyNumberFormat="0" applyFill="0" applyBorder="0" applyAlignment="0" applyProtection="0"/>
    <xf numFmtId="0" fontId="191" fillId="0" borderId="0" applyNumberFormat="0" applyFill="0" applyBorder="0" applyAlignment="0" applyProtection="0"/>
    <xf numFmtId="38" fontId="57" fillId="0" borderId="0">
      <alignment vertical="top"/>
    </xf>
    <xf numFmtId="0" fontId="230" fillId="0" borderId="0" applyNumberFormat="0" applyFill="0" applyBorder="0" applyAlignment="0" applyProtection="0">
      <alignment vertical="top"/>
      <protection locked="0"/>
    </xf>
    <xf numFmtId="0" fontId="230" fillId="0" borderId="0" applyNumberFormat="0" applyFill="0" applyBorder="0" applyAlignment="0" applyProtection="0">
      <alignment vertical="top"/>
      <protection locked="0"/>
    </xf>
    <xf numFmtId="0" fontId="24" fillId="0" borderId="0"/>
    <xf numFmtId="0" fontId="17" fillId="0" borderId="0"/>
    <xf numFmtId="10" fontId="148" fillId="65" borderId="20" applyNumberFormat="0" applyBorder="0" applyAlignment="0" applyProtection="0"/>
    <xf numFmtId="38" fontId="42" fillId="32" borderId="0">
      <alignment vertical="top"/>
    </xf>
    <xf numFmtId="38" fontId="42" fillId="0" borderId="0">
      <alignment vertical="top"/>
    </xf>
    <xf numFmtId="177" fontId="42" fillId="0" borderId="0">
      <alignment vertical="top"/>
    </xf>
    <xf numFmtId="38" fontId="42" fillId="0" borderId="0">
      <alignment vertical="top"/>
    </xf>
    <xf numFmtId="0" fontId="231" fillId="0" borderId="0" applyNumberFormat="0" applyFill="0" applyBorder="0" applyAlignment="0" applyProtection="0">
      <alignment vertical="top"/>
      <protection locked="0"/>
    </xf>
    <xf numFmtId="0" fontId="53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1" fillId="0" borderId="0" applyNumberFormat="0" applyFill="0" applyBorder="0" applyAlignment="0" applyProtection="0">
      <alignment vertical="top"/>
      <protection locked="0"/>
    </xf>
    <xf numFmtId="0" fontId="232" fillId="0" borderId="0">
      <alignment vertical="center"/>
    </xf>
    <xf numFmtId="0" fontId="232" fillId="0" borderId="0">
      <alignment vertical="center"/>
    </xf>
    <xf numFmtId="0" fontId="232" fillId="0" borderId="0">
      <alignment vertical="center"/>
    </xf>
    <xf numFmtId="0" fontId="232" fillId="0" borderId="0">
      <alignment vertical="center"/>
    </xf>
    <xf numFmtId="0" fontId="233" fillId="147" borderId="47">
      <alignment horizontal="left" vertical="center" wrapText="1"/>
    </xf>
    <xf numFmtId="212" fontId="234" fillId="0" borderId="20">
      <alignment horizontal="right" vertical="center" wrapText="1"/>
    </xf>
    <xf numFmtId="0" fontId="35" fillId="32" borderId="0"/>
    <xf numFmtId="167" fontId="17" fillId="0" borderId="0" applyFont="0" applyFill="0" applyBorder="0" applyAlignment="0" applyProtection="0"/>
    <xf numFmtId="257" fontId="23" fillId="0" borderId="0" applyFont="0" applyFill="0" applyBorder="0" applyAlignment="0" applyProtection="0"/>
    <xf numFmtId="259" fontId="23" fillId="0" borderId="0" applyFon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110" fillId="0" borderId="0"/>
    <xf numFmtId="0" fontId="17" fillId="0" borderId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60" fillId="0" borderId="0" applyNumberFormat="0" applyFill="0" applyBorder="0" applyAlignment="0" applyProtection="0"/>
    <xf numFmtId="0" fontId="235" fillId="0" borderId="0"/>
    <xf numFmtId="0" fontId="236" fillId="0" borderId="0"/>
    <xf numFmtId="219" fontId="17" fillId="0" borderId="0" applyFont="0" applyFill="0" applyBorder="0" applyAlignment="0" applyProtection="0"/>
    <xf numFmtId="220" fontId="17" fillId="0" borderId="0" applyFont="0" applyFill="0" applyBorder="0" applyAlignment="0" applyProtection="0"/>
    <xf numFmtId="177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177" fontId="24" fillId="0" borderId="0" applyFont="0" applyFill="0" applyBorder="0" applyAlignment="0" applyProtection="0"/>
    <xf numFmtId="260" fontId="24" fillId="0" borderId="0" applyFont="0" applyFill="0" applyBorder="0" applyAlignment="0" applyProtection="0"/>
    <xf numFmtId="0" fontId="237" fillId="0" borderId="0"/>
    <xf numFmtId="0" fontId="237" fillId="0" borderId="0"/>
    <xf numFmtId="0" fontId="237" fillId="0" borderId="0"/>
    <xf numFmtId="0" fontId="237" fillId="0" borderId="0"/>
    <xf numFmtId="10" fontId="23" fillId="0" borderId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" fillId="32" borderId="38" applyNumberFormat="0" applyFont="0" applyFill="0" applyBorder="0" applyAlignment="0" applyProtection="0"/>
    <xf numFmtId="0" fontId="237" fillId="0" borderId="0"/>
    <xf numFmtId="0" fontId="237" fillId="0" borderId="0"/>
    <xf numFmtId="0" fontId="237" fillId="0" borderId="0"/>
    <xf numFmtId="0" fontId="237" fillId="0" borderId="0"/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0" fontId="23" fillId="0" borderId="0">
      <alignment vertical="center"/>
    </xf>
    <xf numFmtId="3" fontId="36" fillId="0" borderId="0" applyFont="0" applyFill="0" applyBorder="0" applyAlignment="0"/>
    <xf numFmtId="0" fontId="157" fillId="125" borderId="0">
      <alignment horizontal="left" vertical="top"/>
    </xf>
    <xf numFmtId="0" fontId="25" fillId="0" borderId="0" applyNumberFormat="0" applyFill="0" applyBorder="0" applyAlignment="0" applyProtection="0">
      <alignment horizontal="center"/>
    </xf>
    <xf numFmtId="0" fontId="119" fillId="0" borderId="0"/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0" fontId="23" fillId="32" borderId="0">
      <alignment horizontal="center" vertical="center"/>
    </xf>
    <xf numFmtId="38" fontId="68" fillId="66" borderId="0">
      <alignment horizontal="right" vertical="top"/>
    </xf>
    <xf numFmtId="210" fontId="40" fillId="146" borderId="47" applyFont="0" applyAlignment="0" applyProtection="0"/>
    <xf numFmtId="210" fontId="40" fillId="146" borderId="47" applyFont="0" applyAlignment="0" applyProtection="0"/>
    <xf numFmtId="210" fontId="40" fillId="146" borderId="47" applyFont="0" applyAlignment="0" applyProtection="0"/>
    <xf numFmtId="210" fontId="40" fillId="146" borderId="47" applyFont="0" applyAlignment="0" applyProtection="0"/>
    <xf numFmtId="0" fontId="29" fillId="147" borderId="47">
      <alignment horizontal="left" vertical="center" wrapText="1"/>
    </xf>
    <xf numFmtId="261" fontId="148" fillId="0" borderId="47">
      <alignment horizontal="center" vertical="center" wrapText="1"/>
    </xf>
    <xf numFmtId="262" fontId="148" fillId="146" borderId="47">
      <alignment horizontal="center" vertical="center" wrapText="1"/>
      <protection locked="0"/>
    </xf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" fillId="32" borderId="0"/>
    <xf numFmtId="0" fontId="238" fillId="77" borderId="66" applyNumberFormat="0">
      <alignment horizontal="center" vertical="center"/>
    </xf>
    <xf numFmtId="49" fontId="239" fillId="64" borderId="67" applyNumberFormat="0">
      <alignment horizontal="center" vertical="center"/>
    </xf>
    <xf numFmtId="49" fontId="229" fillId="48" borderId="30">
      <alignment horizontal="left"/>
    </xf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0" fontId="34" fillId="0" borderId="0"/>
    <xf numFmtId="215" fontId="23" fillId="0" borderId="0" applyFont="0" applyFill="0" applyBorder="0" applyAlignment="0" applyProtection="0"/>
    <xf numFmtId="216" fontId="23" fillId="0" borderId="0" applyFont="0" applyFill="0" applyBorder="0" applyAlignment="0" applyProtection="0"/>
    <xf numFmtId="173" fontId="24" fillId="0" borderId="0" applyFont="0" applyFill="0" applyBorder="0" applyAlignment="0" applyProtection="0"/>
    <xf numFmtId="263" fontId="24" fillId="0" borderId="0" applyFont="0" applyFill="0" applyBorder="0" applyAlignment="0" applyProtection="0"/>
    <xf numFmtId="264" fontId="21" fillId="0" borderId="39" applyFont="0" applyFill="0" applyBorder="0" applyAlignment="0">
      <alignment horizontal="centerContinuous"/>
    </xf>
    <xf numFmtId="265" fontId="240" fillId="0" borderId="39" applyFont="0" applyFill="0" applyBorder="0" applyAlignment="0">
      <alignment horizontal="centerContinuous"/>
    </xf>
    <xf numFmtId="213" fontId="23" fillId="136" borderId="20" applyNumberFormat="0" applyFill="0" applyBorder="0" applyProtection="0">
      <alignment vertical="center"/>
      <protection locked="0"/>
    </xf>
    <xf numFmtId="0" fontId="47" fillId="6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47" fillId="67" borderId="0" applyNumberFormat="0" applyBorder="0" applyAlignment="0" applyProtection="0"/>
    <xf numFmtId="0" fontId="197" fillId="67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6" fillId="8" borderId="0" applyNumberFormat="0" applyBorder="0" applyAlignment="0" applyProtection="0"/>
    <xf numFmtId="0" fontId="197" fillId="67" borderId="0" applyNumberFormat="0" applyBorder="0" applyAlignment="0" applyProtection="0"/>
    <xf numFmtId="0" fontId="197" fillId="67" borderId="0" applyNumberFormat="0" applyBorder="0" applyAlignment="0" applyProtection="0"/>
    <xf numFmtId="0" fontId="197" fillId="67" borderId="0" applyNumberFormat="0" applyBorder="0" applyAlignment="0" applyProtection="0"/>
    <xf numFmtId="0" fontId="197" fillId="67" borderId="0" applyNumberFormat="0" applyBorder="0" applyAlignment="0" applyProtection="0"/>
    <xf numFmtId="0" fontId="197" fillId="67" borderId="0" applyNumberFormat="0" applyBorder="0" applyAlignment="0" applyProtection="0"/>
    <xf numFmtId="0" fontId="47" fillId="6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47" fillId="68" borderId="0" applyNumberFormat="0" applyBorder="0" applyAlignment="0" applyProtection="0"/>
    <xf numFmtId="0" fontId="197" fillId="68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6" fillId="12" borderId="0" applyNumberFormat="0" applyBorder="0" applyAlignment="0" applyProtection="0"/>
    <xf numFmtId="0" fontId="197" fillId="68" borderId="0" applyNumberFormat="0" applyBorder="0" applyAlignment="0" applyProtection="0"/>
    <xf numFmtId="0" fontId="197" fillId="68" borderId="0" applyNumberFormat="0" applyBorder="0" applyAlignment="0" applyProtection="0"/>
    <xf numFmtId="0" fontId="197" fillId="68" borderId="0" applyNumberFormat="0" applyBorder="0" applyAlignment="0" applyProtection="0"/>
    <xf numFmtId="0" fontId="197" fillId="68" borderId="0" applyNumberFormat="0" applyBorder="0" applyAlignment="0" applyProtection="0"/>
    <xf numFmtId="0" fontId="197" fillId="68" borderId="0" applyNumberFormat="0" applyBorder="0" applyAlignment="0" applyProtection="0"/>
    <xf numFmtId="0" fontId="47" fillId="6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47" fillId="69" borderId="0" applyNumberFormat="0" applyBorder="0" applyAlignment="0" applyProtection="0"/>
    <xf numFmtId="0" fontId="197" fillId="69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6" fillId="16" borderId="0" applyNumberFormat="0" applyBorder="0" applyAlignment="0" applyProtection="0"/>
    <xf numFmtId="0" fontId="197" fillId="69" borderId="0" applyNumberFormat="0" applyBorder="0" applyAlignment="0" applyProtection="0"/>
    <xf numFmtId="0" fontId="197" fillId="69" borderId="0" applyNumberFormat="0" applyBorder="0" applyAlignment="0" applyProtection="0"/>
    <xf numFmtId="0" fontId="197" fillId="69" borderId="0" applyNumberFormat="0" applyBorder="0" applyAlignment="0" applyProtection="0"/>
    <xf numFmtId="0" fontId="197" fillId="69" borderId="0" applyNumberFormat="0" applyBorder="0" applyAlignment="0" applyProtection="0"/>
    <xf numFmtId="0" fontId="197" fillId="69" borderId="0" applyNumberFormat="0" applyBorder="0" applyAlignment="0" applyProtection="0"/>
    <xf numFmtId="0" fontId="47" fillId="4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47" fillId="45" borderId="0" applyNumberFormat="0" applyBorder="0" applyAlignment="0" applyProtection="0"/>
    <xf numFmtId="0" fontId="197" fillId="45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6" fillId="20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197" fillId="45" borderId="0" applyNumberFormat="0" applyBorder="0" applyAlignment="0" applyProtection="0"/>
    <xf numFmtId="0" fontId="47" fillId="4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47" fillId="46" borderId="0" applyNumberFormat="0" applyBorder="0" applyAlignment="0" applyProtection="0"/>
    <xf numFmtId="0" fontId="197" fillId="46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6" fillId="24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197" fillId="46" borderId="0" applyNumberFormat="0" applyBorder="0" applyAlignment="0" applyProtection="0"/>
    <xf numFmtId="0" fontId="47" fillId="7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47" fillId="70" borderId="0" applyNumberFormat="0" applyBorder="0" applyAlignment="0" applyProtection="0"/>
    <xf numFmtId="0" fontId="197" fillId="70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6" fillId="28" borderId="0" applyNumberFormat="0" applyBorder="0" applyAlignment="0" applyProtection="0"/>
    <xf numFmtId="0" fontId="197" fillId="70" borderId="0" applyNumberFormat="0" applyBorder="0" applyAlignment="0" applyProtection="0"/>
    <xf numFmtId="0" fontId="197" fillId="70" borderId="0" applyNumberFormat="0" applyBorder="0" applyAlignment="0" applyProtection="0"/>
    <xf numFmtId="0" fontId="197" fillId="70" borderId="0" applyNumberFormat="0" applyBorder="0" applyAlignment="0" applyProtection="0"/>
    <xf numFmtId="0" fontId="197" fillId="70" borderId="0" applyNumberFormat="0" applyBorder="0" applyAlignment="0" applyProtection="0"/>
    <xf numFmtId="0" fontId="197" fillId="70" borderId="0" applyNumberFormat="0" applyBorder="0" applyAlignment="0" applyProtection="0"/>
    <xf numFmtId="0" fontId="69" fillId="39" borderId="15" applyNumberFormat="0" applyAlignment="0" applyProtection="0"/>
    <xf numFmtId="0" fontId="241" fillId="39" borderId="15" applyNumberFormat="0" applyAlignment="0" applyProtection="0"/>
    <xf numFmtId="0" fontId="241" fillId="39" borderId="15" applyNumberFormat="0" applyAlignment="0" applyProtection="0"/>
    <xf numFmtId="0" fontId="241" fillId="39" borderId="15" applyNumberFormat="0" applyAlignment="0" applyProtection="0"/>
    <xf numFmtId="0" fontId="241" fillId="39" borderId="15" applyNumberFormat="0" applyAlignment="0" applyProtection="0"/>
    <xf numFmtId="0" fontId="241" fillId="39" borderId="15" applyNumberFormat="0" applyAlignment="0" applyProtection="0"/>
    <xf numFmtId="0" fontId="241" fillId="39" borderId="15" applyNumberFormat="0" applyAlignment="0" applyProtection="0"/>
    <xf numFmtId="0" fontId="70" fillId="71" borderId="12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70" fillId="71" borderId="12" applyNumberFormat="0" applyAlignment="0" applyProtection="0"/>
    <xf numFmtId="0" fontId="242" fillId="71" borderId="12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9" fillId="5" borderId="5" applyNumberFormat="0" applyAlignment="0" applyProtection="0"/>
    <xf numFmtId="0" fontId="242" fillId="71" borderId="12" applyNumberFormat="0" applyAlignment="0" applyProtection="0"/>
    <xf numFmtId="0" fontId="242" fillId="71" borderId="12" applyNumberFormat="0" applyAlignment="0" applyProtection="0"/>
    <xf numFmtId="0" fontId="242" fillId="71" borderId="12" applyNumberFormat="0" applyAlignment="0" applyProtection="0"/>
    <xf numFmtId="0" fontId="242" fillId="71" borderId="12" applyNumberFormat="0" applyAlignment="0" applyProtection="0"/>
    <xf numFmtId="0" fontId="242" fillId="71" borderId="12" applyNumberFormat="0" applyAlignment="0" applyProtection="0"/>
    <xf numFmtId="0" fontId="71" fillId="71" borderId="15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71" fillId="71" borderId="15" applyNumberFormat="0" applyAlignment="0" applyProtection="0"/>
    <xf numFmtId="0" fontId="243" fillId="71" borderId="15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10" fillId="5" borderId="4" applyNumberFormat="0" applyAlignment="0" applyProtection="0"/>
    <xf numFmtId="0" fontId="243" fillId="71" borderId="15" applyNumberFormat="0" applyAlignment="0" applyProtection="0"/>
    <xf numFmtId="0" fontId="243" fillId="71" borderId="15" applyNumberFormat="0" applyAlignment="0" applyProtection="0"/>
    <xf numFmtId="0" fontId="243" fillId="71" borderId="15" applyNumberFormat="0" applyAlignment="0" applyProtection="0"/>
    <xf numFmtId="0" fontId="243" fillId="71" borderId="15" applyNumberFormat="0" applyAlignment="0" applyProtection="0"/>
    <xf numFmtId="0" fontId="243" fillId="71" borderId="15" applyNumberFormat="0" applyAlignment="0" applyProtection="0"/>
    <xf numFmtId="0" fontId="92" fillId="0" borderId="0" applyNumberFormat="0" applyFill="0" applyBorder="0" applyAlignment="0" applyProtection="0"/>
    <xf numFmtId="0" fontId="244" fillId="0" borderId="0" applyNumberFormat="0" applyFill="0" applyBorder="0" applyAlignment="0" applyProtection="0">
      <alignment vertical="top"/>
      <protection locked="0"/>
    </xf>
    <xf numFmtId="0" fontId="245" fillId="0" borderId="0" applyNumberFormat="0" applyFill="0" applyBorder="0" applyAlignment="0" applyProtection="0">
      <alignment vertical="top"/>
      <protection locked="0"/>
    </xf>
    <xf numFmtId="49" fontId="246" fillId="0" borderId="0" applyNumberFormat="0" applyFill="0" applyBorder="0" applyAlignment="0" applyProtection="0">
      <alignment vertical="top"/>
    </xf>
    <xf numFmtId="49" fontId="247" fillId="0" borderId="0" applyNumberFormat="0" applyFill="0" applyBorder="0" applyAlignment="0" applyProtection="0">
      <alignment vertical="top"/>
    </xf>
    <xf numFmtId="0" fontId="244" fillId="0" borderId="0" applyNumberFormat="0" applyFill="0" applyBorder="0" applyAlignment="0" applyProtection="0">
      <alignment vertical="top"/>
      <protection locked="0"/>
    </xf>
    <xf numFmtId="0" fontId="27" fillId="77" borderId="68" applyNumberFormat="0" applyFont="0" applyFill="0" applyAlignment="0" applyProtection="0">
      <alignment horizontal="center" vertical="center" wrapText="1"/>
    </xf>
    <xf numFmtId="14" fontId="36" fillId="0" borderId="0">
      <alignment horizontal="right"/>
    </xf>
    <xf numFmtId="166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46" fillId="0" borderId="0" applyFont="0" applyFill="0" applyBorder="0" applyAlignment="0" applyProtection="0"/>
    <xf numFmtId="166" fontId="1" fillId="0" borderId="0" applyFont="0" applyFill="0" applyBorder="0" applyAlignment="0" applyProtection="0"/>
    <xf numFmtId="166" fontId="17" fillId="0" borderId="0" applyFont="0" applyFill="0" applyBorder="0" applyAlignment="0" applyProtection="0"/>
    <xf numFmtId="0" fontId="69" fillId="39" borderId="15" applyNumberFormat="0" applyAlignment="0" applyProtection="0"/>
    <xf numFmtId="0" fontId="70" fillId="125" borderId="12" applyNumberFormat="0" applyAlignment="0" applyProtection="0"/>
    <xf numFmtId="0" fontId="65" fillId="0" borderId="0"/>
    <xf numFmtId="0" fontId="248" fillId="46" borderId="0" applyNumberFormat="0" applyBorder="0" applyAlignment="0" applyProtection="0"/>
    <xf numFmtId="0" fontId="88" fillId="36" borderId="0" applyNumberFormat="0" applyBorder="0" applyAlignment="0" applyProtection="0"/>
    <xf numFmtId="0" fontId="249" fillId="0" borderId="0" applyNumberFormat="0" applyFill="0" applyBorder="0" applyAlignment="0" applyProtection="0"/>
    <xf numFmtId="0" fontId="250" fillId="0" borderId="69" applyNumberFormat="0" applyFill="0" applyAlignment="0" applyProtection="0"/>
    <xf numFmtId="0" fontId="71" fillId="125" borderId="15" applyNumberFormat="0" applyAlignment="0" applyProtection="0"/>
    <xf numFmtId="0" fontId="81" fillId="73" borderId="0" applyNumberFormat="0" applyBorder="0" applyAlignment="0" applyProtection="0"/>
    <xf numFmtId="0" fontId="85" fillId="0" borderId="25" applyNumberFormat="0" applyFill="0" applyAlignment="0" applyProtection="0"/>
    <xf numFmtId="0" fontId="251" fillId="72" borderId="22" applyNumberFormat="0" applyAlignment="0" applyProtection="0"/>
    <xf numFmtId="0" fontId="87" fillId="0" borderId="0" applyNumberFormat="0" applyFill="0" applyBorder="0" applyAlignment="0" applyProtection="0"/>
    <xf numFmtId="0" fontId="38" fillId="0" borderId="70" applyNumberFormat="0" applyFont="0" applyFill="0" applyAlignment="0" applyProtection="0">
      <alignment horizontal="left" vertical="center" wrapText="1"/>
    </xf>
    <xf numFmtId="0" fontId="72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2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2" fillId="0" borderId="16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3" fillId="0" borderId="1" applyNumberFormat="0" applyFill="0" applyAlignment="0" applyProtection="0"/>
    <xf numFmtId="0" fontId="252" fillId="0" borderId="16" applyNumberFormat="0" applyFill="0" applyAlignment="0" applyProtection="0"/>
    <xf numFmtId="0" fontId="252" fillId="0" borderId="16" applyNumberFormat="0" applyFill="0" applyAlignment="0" applyProtection="0"/>
    <xf numFmtId="0" fontId="252" fillId="0" borderId="16" applyNumberFormat="0" applyFill="0" applyAlignment="0" applyProtection="0"/>
    <xf numFmtId="0" fontId="252" fillId="0" borderId="16" applyNumberFormat="0" applyFill="0" applyAlignment="0" applyProtection="0"/>
    <xf numFmtId="0" fontId="252" fillId="0" borderId="16" applyNumberFormat="0" applyFill="0" applyAlignment="0" applyProtection="0"/>
    <xf numFmtId="0" fontId="73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3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3" fillId="0" borderId="17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4" fillId="0" borderId="2" applyNumberFormat="0" applyFill="0" applyAlignment="0" applyProtection="0"/>
    <xf numFmtId="0" fontId="253" fillId="0" borderId="17" applyNumberFormat="0" applyFill="0" applyAlignment="0" applyProtection="0"/>
    <xf numFmtId="0" fontId="253" fillId="0" borderId="17" applyNumberFormat="0" applyFill="0" applyAlignment="0" applyProtection="0"/>
    <xf numFmtId="0" fontId="253" fillId="0" borderId="17" applyNumberFormat="0" applyFill="0" applyAlignment="0" applyProtection="0"/>
    <xf numFmtId="0" fontId="253" fillId="0" borderId="17" applyNumberFormat="0" applyFill="0" applyAlignment="0" applyProtection="0"/>
    <xf numFmtId="0" fontId="253" fillId="0" borderId="17" applyNumberFormat="0" applyFill="0" applyAlignment="0" applyProtection="0"/>
    <xf numFmtId="0" fontId="74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4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4" fillId="0" borderId="18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5" fillId="0" borderId="3" applyNumberFormat="0" applyFill="0" applyAlignment="0" applyProtection="0"/>
    <xf numFmtId="0" fontId="254" fillId="0" borderId="18" applyNumberFormat="0" applyFill="0" applyAlignment="0" applyProtection="0"/>
    <xf numFmtId="0" fontId="254" fillId="0" borderId="18" applyNumberFormat="0" applyFill="0" applyAlignment="0" applyProtection="0"/>
    <xf numFmtId="0" fontId="254" fillId="0" borderId="18" applyNumberFormat="0" applyFill="0" applyAlignment="0" applyProtection="0"/>
    <xf numFmtId="0" fontId="254" fillId="0" borderId="18" applyNumberFormat="0" applyFill="0" applyAlignment="0" applyProtection="0"/>
    <xf numFmtId="0" fontId="254" fillId="0" borderId="18" applyNumberFormat="0" applyFill="0" applyAlignment="0" applyProtection="0"/>
    <xf numFmtId="0" fontId="7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254" fillId="0" borderId="0" applyNumberFormat="0" applyFill="0" applyBorder="0" applyAlignment="0" applyProtection="0"/>
    <xf numFmtId="0" fontId="38" fillId="0" borderId="71" applyNumberFormat="0" applyFont="0" applyFill="0" applyAlignment="0" applyProtection="0">
      <alignment horizontal="left" vertical="center" wrapText="1"/>
    </xf>
    <xf numFmtId="0" fontId="255" fillId="0" borderId="71">
      <alignment horizontal="left" vertical="center" wrapText="1"/>
    </xf>
    <xf numFmtId="0" fontId="76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56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56" fillId="0" borderId="21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15" fillId="0" borderId="9" applyNumberFormat="0" applyFill="0" applyAlignment="0" applyProtection="0"/>
    <xf numFmtId="0" fontId="256" fillId="0" borderId="21" applyNumberFormat="0" applyFill="0" applyAlignment="0" applyProtection="0"/>
    <xf numFmtId="0" fontId="256" fillId="0" borderId="21" applyNumberFormat="0" applyFill="0" applyAlignment="0" applyProtection="0"/>
    <xf numFmtId="0" fontId="256" fillId="0" borderId="21" applyNumberFormat="0" applyFill="0" applyAlignment="0" applyProtection="0"/>
    <xf numFmtId="0" fontId="256" fillId="0" borderId="21" applyNumberFormat="0" applyFill="0" applyAlignment="0" applyProtection="0"/>
    <xf numFmtId="0" fontId="256" fillId="0" borderId="21" applyNumberFormat="0" applyFill="0" applyAlignment="0" applyProtection="0"/>
    <xf numFmtId="0" fontId="77" fillId="72" borderId="22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77" fillId="72" borderId="22" applyNumberFormat="0" applyAlignment="0" applyProtection="0"/>
    <xf numFmtId="0" fontId="257" fillId="72" borderId="22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12" fillId="6" borderId="7" applyNumberFormat="0" applyAlignment="0" applyProtection="0"/>
    <xf numFmtId="0" fontId="257" fillId="72" borderId="22" applyNumberFormat="0" applyAlignment="0" applyProtection="0"/>
    <xf numFmtId="0" fontId="257" fillId="72" borderId="22" applyNumberFormat="0" applyAlignment="0" applyProtection="0"/>
    <xf numFmtId="0" fontId="257" fillId="72" borderId="22" applyNumberFormat="0" applyAlignment="0" applyProtection="0"/>
    <xf numFmtId="0" fontId="257" fillId="72" borderId="22" applyNumberFormat="0" applyAlignment="0" applyProtection="0"/>
    <xf numFmtId="0" fontId="257" fillId="72" borderId="22" applyNumberFormat="0" applyAlignment="0" applyProtection="0"/>
    <xf numFmtId="0" fontId="38" fillId="0" borderId="72" applyNumberFormat="0" applyFont="0" applyFill="0" applyAlignment="0" applyProtection="0">
      <alignment horizontal="left" vertical="center" wrapText="1"/>
    </xf>
    <xf numFmtId="0" fontId="38" fillId="0" borderId="72" applyNumberFormat="0" applyFont="0" applyFill="0" applyAlignment="0" applyProtection="0">
      <alignment horizontal="left" vertical="center"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60" fillId="33" borderId="0" applyFill="0">
      <alignment wrapText="1"/>
    </xf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81" fillId="7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1" fillId="73" borderId="0" applyNumberFormat="0" applyBorder="0" applyAlignment="0" applyProtection="0"/>
    <xf numFmtId="0" fontId="258" fillId="73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8" fillId="4" borderId="0" applyNumberFormat="0" applyBorder="0" applyAlignment="0" applyProtection="0"/>
    <xf numFmtId="0" fontId="258" fillId="73" borderId="0" applyNumberFormat="0" applyBorder="0" applyAlignment="0" applyProtection="0"/>
    <xf numFmtId="0" fontId="258" fillId="73" borderId="0" applyNumberFormat="0" applyBorder="0" applyAlignment="0" applyProtection="0"/>
    <xf numFmtId="0" fontId="258" fillId="73" borderId="0" applyNumberFormat="0" applyBorder="0" applyAlignment="0" applyProtection="0"/>
    <xf numFmtId="0" fontId="258" fillId="73" borderId="0" applyNumberFormat="0" applyBorder="0" applyAlignment="0" applyProtection="0"/>
    <xf numFmtId="0" fontId="258" fillId="73" borderId="0" applyNumberFormat="0" applyBorder="0" applyAlignment="0" applyProtection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99" fillId="0" borderId="0"/>
    <xf numFmtId="0" fontId="4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9" fillId="59" borderId="0" applyNumberFormat="0" applyBorder="0" applyAlignment="0">
      <alignment horizontal="left" vertical="center"/>
    </xf>
    <xf numFmtId="0" fontId="17" fillId="0" borderId="0"/>
    <xf numFmtId="0" fontId="46" fillId="0" borderId="0"/>
    <xf numFmtId="0" fontId="260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9" fillId="59" borderId="0" applyNumberFormat="0" applyBorder="0" applyAlignment="0">
      <alignment horizontal="left" vertical="center"/>
    </xf>
    <xf numFmtId="0" fontId="46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6" fillId="0" borderId="0"/>
    <xf numFmtId="0" fontId="23" fillId="0" borderId="0"/>
    <xf numFmtId="0" fontId="32" fillId="0" borderId="0"/>
    <xf numFmtId="0" fontId="32" fillId="0" borderId="0"/>
    <xf numFmtId="49" fontId="28" fillId="59" borderId="0" applyBorder="0">
      <alignment vertical="top"/>
    </xf>
    <xf numFmtId="0" fontId="17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0" fontId="261" fillId="0" borderId="0"/>
    <xf numFmtId="49" fontId="28" fillId="0" borderId="0" applyBorder="0">
      <alignment vertical="top"/>
    </xf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62" fillId="0" borderId="0"/>
    <xf numFmtId="0" fontId="46" fillId="0" borderId="0"/>
    <xf numFmtId="0" fontId="23" fillId="0" borderId="0"/>
    <xf numFmtId="0" fontId="32" fillId="0" borderId="0"/>
    <xf numFmtId="49" fontId="28" fillId="0" borderId="0" applyBorder="0">
      <alignment vertical="top"/>
    </xf>
    <xf numFmtId="49" fontId="28" fillId="0" borderId="0" applyBorder="0">
      <alignment vertical="top"/>
    </xf>
    <xf numFmtId="49" fontId="28" fillId="0" borderId="0" applyBorder="0">
      <alignment vertical="top"/>
    </xf>
    <xf numFmtId="0" fontId="261" fillId="0" borderId="0"/>
    <xf numFmtId="0" fontId="263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259" fillId="59" borderId="0" applyNumberFormat="0" applyBorder="0" applyAlignment="0">
      <alignment horizontal="left" vertical="center"/>
    </xf>
    <xf numFmtId="0" fontId="17" fillId="0" borderId="0"/>
    <xf numFmtId="0" fontId="1" fillId="0" borderId="0"/>
    <xf numFmtId="0" fontId="204" fillId="0" borderId="0"/>
    <xf numFmtId="0" fontId="204" fillId="0" borderId="0"/>
    <xf numFmtId="0" fontId="20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204" fillId="0" borderId="0"/>
    <xf numFmtId="0" fontId="264" fillId="0" borderId="0"/>
    <xf numFmtId="0" fontId="32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9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49" fontId="28" fillId="0" borderId="0" applyBorder="0">
      <alignment vertical="top"/>
    </xf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148" fillId="0" borderId="0"/>
    <xf numFmtId="0" fontId="1" fillId="0" borderId="0"/>
    <xf numFmtId="0" fontId="1" fillId="0" borderId="0"/>
    <xf numFmtId="0" fontId="82" fillId="3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82" fillId="35" borderId="0" applyNumberFormat="0" applyBorder="0" applyAlignment="0" applyProtection="0"/>
    <xf numFmtId="0" fontId="265" fillId="35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7" fillId="3" borderId="0" applyNumberFormat="0" applyBorder="0" applyAlignment="0" applyProtection="0"/>
    <xf numFmtId="0" fontId="265" fillId="35" borderId="0" applyNumberFormat="0" applyBorder="0" applyAlignment="0" applyProtection="0"/>
    <xf numFmtId="0" fontId="265" fillId="35" borderId="0" applyNumberFormat="0" applyBorder="0" applyAlignment="0" applyProtection="0"/>
    <xf numFmtId="0" fontId="265" fillId="35" borderId="0" applyNumberFormat="0" applyBorder="0" applyAlignment="0" applyProtection="0"/>
    <xf numFmtId="0" fontId="265" fillId="35" borderId="0" applyNumberFormat="0" applyBorder="0" applyAlignment="0" applyProtection="0"/>
    <xf numFmtId="0" fontId="265" fillId="35" borderId="0" applyNumberFormat="0" applyBorder="0" applyAlignment="0" applyProtection="0"/>
    <xf numFmtId="0" fontId="17" fillId="0" borderId="0" applyFont="0" applyFill="0" applyBorder="0" applyProtection="0">
      <alignment horizontal="center" vertical="center" wrapText="1"/>
    </xf>
    <xf numFmtId="0" fontId="17" fillId="0" borderId="0" applyFont="0" applyFill="0" applyBorder="0" applyProtection="0">
      <alignment horizontal="center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17" fillId="0" borderId="0" applyNumberFormat="0" applyFont="0" applyFill="0" applyBorder="0" applyProtection="0">
      <alignment horizontal="justify" vertical="center" wrapText="1"/>
    </xf>
    <xf numFmtId="0" fontId="8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14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266" fillId="0" borderId="0" applyNumberFormat="0" applyFill="0" applyBorder="0" applyAlignment="0" applyProtection="0"/>
    <xf numFmtId="0" fontId="17" fillId="74" borderId="24" applyNumberFormat="0" applyFont="0" applyAlignment="0" applyProtection="0"/>
    <xf numFmtId="0" fontId="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46" fillId="74" borderId="24" applyNumberFormat="0" applyFont="0" applyAlignment="0" applyProtection="0"/>
    <xf numFmtId="0" fontId="28" fillId="7" borderId="8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17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17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17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17" fillId="74" borderId="24" applyNumberFormat="0" applyFont="0" applyAlignment="0" applyProtection="0"/>
    <xf numFmtId="0" fontId="23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17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17" fillId="74" borderId="24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0" fontId="28" fillId="7" borderId="8" applyNumberFormat="0" applyFont="0" applyAlignment="0" applyProtection="0"/>
    <xf numFmtId="9" fontId="17" fillId="0" borderId="0" applyFont="0" applyFill="0" applyBorder="0" applyAlignment="0" applyProtection="0"/>
    <xf numFmtId="9" fontId="28" fillId="0" borderId="0" applyFont="0" applyFill="0" applyBorder="0" applyAlignment="0" applyProtection="0"/>
    <xf numFmtId="9" fontId="23" fillId="0" borderId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32" fillId="0" borderId="0" applyFont="0" applyFill="0" applyBorder="0" applyAlignment="0" applyProtection="0"/>
    <xf numFmtId="9" fontId="103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17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23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46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85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67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67" fillId="0" borderId="25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11" fillId="0" borderId="6" applyNumberFormat="0" applyFill="0" applyAlignment="0" applyProtection="0"/>
    <xf numFmtId="0" fontId="267" fillId="0" borderId="25" applyNumberFormat="0" applyFill="0" applyAlignment="0" applyProtection="0"/>
    <xf numFmtId="0" fontId="267" fillId="0" borderId="25" applyNumberFormat="0" applyFill="0" applyAlignment="0" applyProtection="0"/>
    <xf numFmtId="0" fontId="267" fillId="0" borderId="25" applyNumberFormat="0" applyFill="0" applyAlignment="0" applyProtection="0"/>
    <xf numFmtId="0" fontId="267" fillId="0" borderId="25" applyNumberFormat="0" applyFill="0" applyAlignment="0" applyProtection="0"/>
    <xf numFmtId="0" fontId="267" fillId="0" borderId="25" applyNumberFormat="0" applyFill="0" applyAlignment="0" applyProtection="0"/>
    <xf numFmtId="0" fontId="268" fillId="0" borderId="0" applyNumberFormat="0" applyFont="0" applyBorder="0" applyAlignment="0">
      <alignment horizontal="center"/>
    </xf>
    <xf numFmtId="38" fontId="40" fillId="0" borderId="0">
      <alignment vertical="top"/>
    </xf>
    <xf numFmtId="177" fontId="40" fillId="0" borderId="0">
      <alignment vertical="top"/>
    </xf>
    <xf numFmtId="177" fontId="40" fillId="0" borderId="0">
      <alignment vertical="top"/>
    </xf>
    <xf numFmtId="0" fontId="22" fillId="0" borderId="0"/>
    <xf numFmtId="0" fontId="22" fillId="0" borderId="0"/>
    <xf numFmtId="0" fontId="22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2" fillId="0" borderId="0"/>
    <xf numFmtId="0" fontId="43" fillId="0" borderId="0"/>
    <xf numFmtId="0" fontId="248" fillId="46" borderId="0" applyNumberFormat="0" applyBorder="0" applyAlignment="0" applyProtection="0"/>
    <xf numFmtId="0" fontId="248" fillId="73" borderId="0" applyNumberFormat="0" applyBorder="0" applyAlignment="0" applyProtection="0"/>
    <xf numFmtId="0" fontId="248" fillId="46" borderId="0" applyNumberFormat="0" applyBorder="0" applyAlignment="0" applyProtection="0"/>
    <xf numFmtId="0" fontId="46" fillId="40" borderId="0" applyNumberFormat="0" applyBorder="0" applyAlignment="0" applyProtection="0"/>
    <xf numFmtId="0" fontId="46" fillId="73" borderId="0" applyNumberFormat="0" applyBorder="0" applyAlignment="0" applyProtection="0"/>
    <xf numFmtId="0" fontId="46" fillId="71" borderId="0" applyNumberFormat="0" applyBorder="0" applyAlignment="0" applyProtection="0"/>
    <xf numFmtId="0" fontId="46" fillId="38" borderId="0" applyNumberFormat="0" applyBorder="0" applyAlignment="0" applyProtection="0"/>
    <xf numFmtId="0" fontId="46" fillId="74" borderId="0" applyNumberFormat="0" applyBorder="0" applyAlignment="0" applyProtection="0"/>
    <xf numFmtId="0" fontId="46" fillId="125" borderId="0" applyNumberFormat="0" applyBorder="0" applyAlignment="0" applyProtection="0"/>
    <xf numFmtId="0" fontId="46" fillId="125" borderId="0" applyNumberFormat="0" applyBorder="0" applyAlignment="0" applyProtection="0"/>
    <xf numFmtId="49" fontId="269" fillId="148" borderId="29" applyBorder="0" applyProtection="0">
      <alignment horizontal="left" vertical="center"/>
    </xf>
    <xf numFmtId="0" fontId="46" fillId="39" borderId="0" applyNumberFormat="0" applyBorder="0" applyAlignment="0" applyProtection="0"/>
    <xf numFmtId="0" fontId="46" fillId="41" borderId="0" applyNumberFormat="0" applyBorder="0" applyAlignment="0" applyProtection="0"/>
    <xf numFmtId="0" fontId="46" fillId="71" borderId="0" applyNumberFormat="0" applyBorder="0" applyAlignment="0" applyProtection="0"/>
    <xf numFmtId="0" fontId="46" fillId="39" borderId="0" applyNumberFormat="0" applyBorder="0" applyAlignment="0" applyProtection="0"/>
    <xf numFmtId="0" fontId="248" fillId="41" borderId="0" applyNumberFormat="0" applyBorder="0" applyAlignment="0" applyProtection="0"/>
    <xf numFmtId="0" fontId="248" fillId="71" borderId="0" applyNumberFormat="0" applyBorder="0" applyAlignment="0" applyProtection="0"/>
    <xf numFmtId="0" fontId="248" fillId="39" borderId="0" applyNumberFormat="0" applyBorder="0" applyAlignment="0" applyProtection="0"/>
    <xf numFmtId="0" fontId="87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3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0" fontId="178" fillId="0" borderId="0" applyNumberFormat="0" applyFill="0" applyBorder="0" applyAlignment="0" applyProtection="0"/>
    <xf numFmtId="186" fontId="17" fillId="0" borderId="0" applyFont="0" applyFill="0" applyBorder="0" applyAlignment="0" applyProtection="0"/>
    <xf numFmtId="3" fontId="270" fillId="0" borderId="43" applyFont="0" applyBorder="0">
      <alignment horizontal="right"/>
      <protection locked="0"/>
    </xf>
    <xf numFmtId="3" fontId="271" fillId="0" borderId="43" applyFont="0" applyBorder="0">
      <alignment horizontal="right"/>
      <protection locked="0"/>
    </xf>
    <xf numFmtId="18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266" fontId="23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87" fontId="23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217" fillId="0" borderId="0" applyFont="0" applyFill="0" applyBorder="0" applyAlignment="0" applyProtection="0"/>
    <xf numFmtId="267" fontId="23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204" fillId="0" borderId="0" applyFont="0" applyFill="0" applyBorder="0" applyAlignment="0" applyProtection="0"/>
    <xf numFmtId="167" fontId="103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87" fontId="1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1" fillId="0" borderId="0" applyFont="0" applyFill="0" applyBorder="0" applyAlignment="0" applyProtection="0"/>
    <xf numFmtId="167" fontId="46" fillId="0" borderId="0" applyFont="0" applyFill="0" applyBorder="0" applyAlignment="0" applyProtection="0"/>
    <xf numFmtId="167" fontId="1" fillId="0" borderId="0" applyFont="0" applyFill="0" applyBorder="0" applyAlignment="0" applyProtection="0"/>
    <xf numFmtId="4" fontId="28" fillId="33" borderId="26" applyBorder="0">
      <alignment horizontal="right"/>
    </xf>
    <xf numFmtId="268" fontId="272" fillId="140" borderId="73">
      <alignment vertical="center"/>
    </xf>
    <xf numFmtId="0" fontId="88" fillId="3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88" fillId="36" borderId="0" applyNumberFormat="0" applyBorder="0" applyAlignment="0" applyProtection="0"/>
    <xf numFmtId="0" fontId="273" fillId="36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6" fillId="2" borderId="0" applyNumberFormat="0" applyBorder="0" applyAlignment="0" applyProtection="0"/>
    <xf numFmtId="0" fontId="273" fillId="36" borderId="0" applyNumberFormat="0" applyBorder="0" applyAlignment="0" applyProtection="0"/>
    <xf numFmtId="0" fontId="273" fillId="36" borderId="0" applyNumberFormat="0" applyBorder="0" applyAlignment="0" applyProtection="0"/>
    <xf numFmtId="0" fontId="273" fillId="36" borderId="0" applyNumberFormat="0" applyBorder="0" applyAlignment="0" applyProtection="0"/>
    <xf numFmtId="0" fontId="273" fillId="36" borderId="0" applyNumberFormat="0" applyBorder="0" applyAlignment="0" applyProtection="0"/>
    <xf numFmtId="0" fontId="273" fillId="36" borderId="0" applyNumberFormat="0" applyBorder="0" applyAlignment="0" applyProtection="0"/>
    <xf numFmtId="170" fontId="17" fillId="0" borderId="20" applyFont="0" applyFill="0" applyBorder="0" applyProtection="0">
      <alignment horizontal="center" vertical="center"/>
    </xf>
    <xf numFmtId="170" fontId="17" fillId="0" borderId="20" applyFont="0" applyFill="0" applyBorder="0" applyProtection="0">
      <alignment horizontal="center" vertical="center"/>
    </xf>
    <xf numFmtId="248" fontId="99" fillId="0" borderId="0">
      <protection locked="0"/>
    </xf>
    <xf numFmtId="248" fontId="44" fillId="0" borderId="0">
      <protection locked="0"/>
    </xf>
    <xf numFmtId="248" fontId="44" fillId="0" borderId="0">
      <protection locked="0"/>
    </xf>
    <xf numFmtId="49" fontId="160" fillId="0" borderId="20" applyNumberFormat="0" applyFill="0" applyAlignment="0" applyProtection="0"/>
    <xf numFmtId="0" fontId="96" fillId="0" borderId="0"/>
    <xf numFmtId="0" fontId="17" fillId="0" borderId="0"/>
    <xf numFmtId="0" fontId="96" fillId="0" borderId="0"/>
    <xf numFmtId="0" fontId="96" fillId="0" borderId="0"/>
    <xf numFmtId="0" fontId="96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171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69" fillId="39" borderId="15" applyNumberFormat="0" applyAlignment="0" applyProtection="0"/>
    <xf numFmtId="0" fontId="76" fillId="0" borderId="21" applyNumberFormat="0" applyFill="0" applyAlignment="0" applyProtection="0"/>
    <xf numFmtId="0" fontId="82" fillId="35" borderId="0" applyNumberFormat="0" applyBorder="0" applyAlignment="0" applyProtection="0"/>
    <xf numFmtId="0" fontId="47" fillId="68" borderId="0" applyNumberFormat="0" applyBorder="0" applyAlignment="0" applyProtection="0"/>
    <xf numFmtId="0" fontId="84" fillId="0" borderId="0" applyNumberFormat="0" applyFill="0" applyBorder="0" applyAlignment="0" applyProtection="0"/>
    <xf numFmtId="0" fontId="80" fillId="0" borderId="0" applyNumberFormat="0" applyFill="0" applyBorder="0" applyAlignment="0" applyProtection="0"/>
    <xf numFmtId="0" fontId="74" fillId="0" borderId="18" applyNumberFormat="0" applyFill="0" applyAlignment="0" applyProtection="0"/>
    <xf numFmtId="0" fontId="46" fillId="35" borderId="0" applyNumberFormat="0" applyBorder="0" applyAlignment="0" applyProtection="0"/>
    <xf numFmtId="167" fontId="46" fillId="0" borderId="0" applyFont="0" applyFill="0" applyBorder="0" applyAlignment="0" applyProtection="0"/>
    <xf numFmtId="0" fontId="85" fillId="0" borderId="25" applyNumberFormat="0" applyFill="0" applyAlignment="0" applyProtection="0"/>
    <xf numFmtId="0" fontId="77" fillId="72" borderId="22" applyNumberFormat="0" applyAlignment="0" applyProtection="0"/>
    <xf numFmtId="0" fontId="23" fillId="0" borderId="0"/>
    <xf numFmtId="0" fontId="23" fillId="0" borderId="0"/>
    <xf numFmtId="0" fontId="178" fillId="0" borderId="0" applyNumberFormat="0" applyFill="0" applyBorder="0" applyAlignment="0" applyProtection="0"/>
    <xf numFmtId="167" fontId="46" fillId="0" borderId="0" applyFont="0" applyFill="0" applyBorder="0" applyAlignment="0" applyProtection="0"/>
    <xf numFmtId="0" fontId="46" fillId="0" borderId="0"/>
    <xf numFmtId="167" fontId="46" fillId="0" borderId="0" applyFont="0" applyFill="0" applyBorder="0" applyAlignment="0" applyProtection="0"/>
    <xf numFmtId="0" fontId="85" fillId="0" borderId="25" applyNumberFormat="0" applyFill="0" applyAlignment="0" applyProtection="0"/>
    <xf numFmtId="0" fontId="77" fillId="72" borderId="22" applyNumberFormat="0" applyAlignment="0" applyProtection="0"/>
    <xf numFmtId="0" fontId="87" fillId="0" borderId="0" applyNumberFormat="0" applyFill="0" applyBorder="0" applyAlignment="0" applyProtection="0"/>
    <xf numFmtId="0" fontId="46" fillId="0" borderId="0"/>
    <xf numFmtId="0" fontId="23" fillId="0" borderId="0"/>
    <xf numFmtId="0" fontId="17" fillId="0" borderId="0"/>
    <xf numFmtId="0" fontId="17" fillId="0" borderId="0"/>
    <xf numFmtId="0" fontId="23" fillId="0" borderId="0"/>
    <xf numFmtId="9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167" fontId="17" fillId="0" borderId="0" applyFont="0" applyFill="0" applyBorder="0" applyAlignment="0" applyProtection="0"/>
    <xf numFmtId="0" fontId="46" fillId="0" borderId="0"/>
    <xf numFmtId="188" fontId="17" fillId="0" borderId="0"/>
    <xf numFmtId="188" fontId="46" fillId="0" borderId="0"/>
    <xf numFmtId="167" fontId="46" fillId="0" borderId="0" applyFont="0" applyFill="0" applyBorder="0" applyAlignment="0" applyProtection="0"/>
    <xf numFmtId="188" fontId="23" fillId="0" borderId="0" applyFont="0" applyFill="0" applyBorder="0" applyAlignment="0" applyProtection="0"/>
    <xf numFmtId="167" fontId="17" fillId="0" borderId="0" applyFont="0" applyFill="0" applyBorder="0" applyAlignment="0" applyProtection="0"/>
    <xf numFmtId="266" fontId="23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7" fillId="0" borderId="0"/>
  </cellStyleXfs>
  <cellXfs count="87">
    <xf numFmtId="0" fontId="0" fillId="0" borderId="0" xfId="0"/>
    <xf numFmtId="0" fontId="274" fillId="0" borderId="0" xfId="6409" applyFont="1" applyBorder="1" applyAlignment="1" applyProtection="1">
      <alignment vertical="top"/>
      <protection locked="0"/>
    </xf>
    <xf numFmtId="0" fontId="31" fillId="0" borderId="0" xfId="6409" applyFont="1" applyProtection="1">
      <protection locked="0"/>
    </xf>
    <xf numFmtId="0" fontId="31" fillId="0" borderId="0" xfId="6409" applyFont="1" applyBorder="1" applyAlignment="1" applyProtection="1">
      <alignment vertical="top"/>
      <protection locked="0"/>
    </xf>
    <xf numFmtId="0" fontId="31" fillId="0" borderId="0" xfId="6409" applyFont="1" applyAlignment="1" applyProtection="1">
      <alignment vertical="top" wrapText="1"/>
      <protection locked="0"/>
    </xf>
    <xf numFmtId="0" fontId="31" fillId="0" borderId="0" xfId="6409" applyFont="1" applyAlignment="1" applyProtection="1">
      <alignment horizontal="right" vertical="top"/>
      <protection locked="0"/>
    </xf>
    <xf numFmtId="0" fontId="32" fillId="0" borderId="0" xfId="6409" applyFont="1" applyProtection="1">
      <protection locked="0"/>
    </xf>
    <xf numFmtId="0" fontId="30" fillId="0" borderId="77" xfId="6409" applyFont="1" applyBorder="1" applyAlignment="1" applyProtection="1">
      <alignment horizontal="center" vertical="center" wrapText="1"/>
      <protection locked="0"/>
    </xf>
    <xf numFmtId="0" fontId="30" fillId="0" borderId="78" xfId="6409" applyFont="1" applyBorder="1" applyAlignment="1" applyProtection="1">
      <alignment horizontal="center" vertical="center" wrapText="1"/>
      <protection locked="0"/>
    </xf>
    <xf numFmtId="0" fontId="30" fillId="0" borderId="79" xfId="6409" applyFont="1" applyBorder="1" applyAlignment="1" applyProtection="1">
      <alignment horizontal="center" vertical="center" wrapText="1"/>
      <protection locked="0"/>
    </xf>
    <xf numFmtId="0" fontId="39" fillId="0" borderId="80" xfId="6409" applyFont="1" applyBorder="1" applyAlignment="1" applyProtection="1">
      <alignment horizontal="center" vertical="center" wrapText="1"/>
      <protection locked="0"/>
    </xf>
    <xf numFmtId="0" fontId="39" fillId="0" borderId="81" xfId="6409" applyFont="1" applyBorder="1" applyAlignment="1" applyProtection="1">
      <alignment horizontal="center" vertical="center" wrapText="1"/>
      <protection locked="0"/>
    </xf>
    <xf numFmtId="0" fontId="39" fillId="0" borderId="82" xfId="6409" applyFont="1" applyBorder="1" applyAlignment="1" applyProtection="1">
      <alignment horizontal="center" vertical="center" wrapText="1"/>
      <protection locked="0"/>
    </xf>
    <xf numFmtId="0" fontId="39" fillId="0" borderId="83" xfId="6409" applyFont="1" applyBorder="1" applyAlignment="1" applyProtection="1">
      <alignment horizontal="center" vertical="center" wrapText="1"/>
      <protection locked="0"/>
    </xf>
    <xf numFmtId="0" fontId="32" fillId="0" borderId="84" xfId="6409" applyFont="1" applyBorder="1" applyProtection="1">
      <protection locked="0"/>
    </xf>
    <xf numFmtId="0" fontId="32" fillId="0" borderId="85" xfId="6409" applyFont="1" applyBorder="1" applyAlignment="1" applyProtection="1">
      <alignment vertical="top" wrapText="1"/>
      <protection locked="0"/>
    </xf>
    <xf numFmtId="4" fontId="32" fillId="149" borderId="84" xfId="6409" applyNumberFormat="1" applyFont="1" applyFill="1" applyBorder="1" applyAlignment="1" applyProtection="1">
      <alignment horizontal="right"/>
    </xf>
    <xf numFmtId="4" fontId="32" fillId="149" borderId="86" xfId="6409" applyNumberFormat="1" applyFont="1" applyFill="1" applyBorder="1" applyAlignment="1" applyProtection="1">
      <alignment horizontal="right"/>
    </xf>
    <xf numFmtId="4" fontId="32" fillId="149" borderId="87" xfId="6409" applyNumberFormat="1" applyFont="1" applyFill="1" applyBorder="1" applyAlignment="1" applyProtection="1">
      <alignment horizontal="right"/>
    </xf>
    <xf numFmtId="0" fontId="32" fillId="0" borderId="88" xfId="6409" applyFont="1" applyBorder="1" applyProtection="1">
      <protection locked="0"/>
    </xf>
    <xf numFmtId="0" fontId="32" fillId="0" borderId="89" xfId="6409" applyFont="1" applyBorder="1" applyAlignment="1" applyProtection="1">
      <alignment vertical="top" wrapText="1"/>
      <protection locked="0"/>
    </xf>
    <xf numFmtId="4" fontId="32" fillId="0" borderId="88" xfId="6409" applyNumberFormat="1" applyFont="1" applyBorder="1" applyAlignment="1" applyProtection="1">
      <alignment horizontal="center"/>
      <protection locked="0"/>
    </xf>
    <xf numFmtId="4" fontId="32" fillId="0" borderId="90" xfId="6409" applyNumberFormat="1" applyFont="1" applyBorder="1" applyAlignment="1" applyProtection="1">
      <alignment horizontal="center"/>
      <protection locked="0"/>
    </xf>
    <xf numFmtId="4" fontId="32" fillId="149" borderId="90" xfId="6409" applyNumberFormat="1" applyFont="1" applyFill="1" applyBorder="1" applyAlignment="1" applyProtection="1">
      <alignment horizontal="right"/>
    </xf>
    <xf numFmtId="4" fontId="32" fillId="149" borderId="91" xfId="6409" applyNumberFormat="1" applyFont="1" applyFill="1" applyBorder="1" applyAlignment="1" applyProtection="1">
      <alignment horizontal="right"/>
    </xf>
    <xf numFmtId="4" fontId="32" fillId="0" borderId="91" xfId="6409" applyNumberFormat="1" applyFont="1" applyBorder="1" applyAlignment="1" applyProtection="1">
      <alignment horizontal="center"/>
      <protection locked="0"/>
    </xf>
    <xf numFmtId="4" fontId="32" fillId="150" borderId="90" xfId="6409" applyNumberFormat="1" applyFont="1" applyFill="1" applyBorder="1" applyAlignment="1" applyProtection="1">
      <alignment horizontal="right"/>
      <protection locked="0"/>
    </xf>
    <xf numFmtId="4" fontId="32" fillId="150" borderId="91" xfId="6409" applyNumberFormat="1" applyFont="1" applyFill="1" applyBorder="1" applyAlignment="1" applyProtection="1">
      <alignment horizontal="right"/>
      <protection locked="0"/>
    </xf>
    <xf numFmtId="4" fontId="32" fillId="149" borderId="88" xfId="6409" applyNumberFormat="1" applyFont="1" applyFill="1" applyBorder="1" applyAlignment="1" applyProtection="1">
      <alignment horizontal="right"/>
    </xf>
    <xf numFmtId="4" fontId="32" fillId="150" borderId="90" xfId="6409" applyNumberFormat="1" applyFont="1" applyFill="1" applyBorder="1" applyAlignment="1" applyProtection="1">
      <alignment horizontal="center"/>
      <protection locked="0"/>
    </xf>
    <xf numFmtId="4" fontId="32" fillId="151" borderId="90" xfId="6409" applyNumberFormat="1" applyFont="1" applyFill="1" applyBorder="1" applyAlignment="1" applyProtection="1">
      <alignment horizontal="right"/>
      <protection locked="0"/>
    </xf>
    <xf numFmtId="4" fontId="32" fillId="152" borderId="90" xfId="142" applyNumberFormat="1" applyFont="1" applyFill="1" applyBorder="1" applyAlignment="1" applyProtection="1">
      <alignment horizontal="right"/>
      <protection locked="0"/>
    </xf>
    <xf numFmtId="4" fontId="32" fillId="152" borderId="90" xfId="200" applyNumberFormat="1" applyFont="1" applyFill="1" applyBorder="1" applyAlignment="1" applyProtection="1">
      <alignment horizontal="right"/>
      <protection locked="0"/>
    </xf>
    <xf numFmtId="4" fontId="32" fillId="152" borderId="91" xfId="200" applyNumberFormat="1" applyFont="1" applyFill="1" applyBorder="1" applyAlignment="1" applyProtection="1">
      <alignment horizontal="right"/>
      <protection locked="0"/>
    </xf>
    <xf numFmtId="4" fontId="32" fillId="151" borderId="91" xfId="6409" applyNumberFormat="1" applyFont="1" applyFill="1" applyBorder="1" applyAlignment="1" applyProtection="1">
      <alignment horizontal="right"/>
      <protection locked="0"/>
    </xf>
    <xf numFmtId="14" fontId="32" fillId="0" borderId="88" xfId="6409" applyNumberFormat="1" applyFont="1" applyBorder="1" applyProtection="1">
      <protection locked="0"/>
    </xf>
    <xf numFmtId="0" fontId="32" fillId="0" borderId="77" xfId="6409" applyFont="1" applyBorder="1" applyProtection="1">
      <protection locked="0"/>
    </xf>
    <xf numFmtId="0" fontId="32" fillId="0" borderId="92" xfId="6409" applyFont="1" applyBorder="1" applyAlignment="1" applyProtection="1">
      <alignment vertical="top" wrapText="1"/>
      <protection locked="0"/>
    </xf>
    <xf numFmtId="4" fontId="32" fillId="149" borderId="77" xfId="6409" applyNumberFormat="1" applyFont="1" applyFill="1" applyBorder="1" applyAlignment="1" applyProtection="1">
      <alignment horizontal="right"/>
    </xf>
    <xf numFmtId="4" fontId="32" fillId="150" borderId="78" xfId="6409" applyNumberFormat="1" applyFont="1" applyFill="1" applyBorder="1" applyAlignment="1" applyProtection="1">
      <alignment horizontal="right"/>
      <protection locked="0"/>
    </xf>
    <xf numFmtId="4" fontId="32" fillId="150" borderId="79" xfId="6409" applyNumberFormat="1" applyFont="1" applyFill="1" applyBorder="1" applyAlignment="1" applyProtection="1">
      <alignment horizontal="right"/>
      <protection locked="0"/>
    </xf>
    <xf numFmtId="0" fontId="32" fillId="0" borderId="80" xfId="6409" applyFont="1" applyBorder="1" applyProtection="1">
      <protection locked="0"/>
    </xf>
    <xf numFmtId="0" fontId="32" fillId="0" borderId="81" xfId="6409" applyFont="1" applyBorder="1" applyAlignment="1" applyProtection="1">
      <alignment vertical="top" wrapText="1"/>
      <protection locked="0"/>
    </xf>
    <xf numFmtId="172" fontId="32" fillId="0" borderId="80" xfId="6409" applyNumberFormat="1" applyFont="1" applyBorder="1" applyAlignment="1" applyProtection="1">
      <alignment horizontal="right"/>
    </xf>
    <xf numFmtId="170" fontId="31" fillId="0" borderId="82" xfId="6408" applyNumberFormat="1" applyFont="1" applyBorder="1" applyAlignment="1" applyProtection="1">
      <alignment vertical="top"/>
    </xf>
    <xf numFmtId="170" fontId="31" fillId="0" borderId="83" xfId="6408" applyNumberFormat="1" applyFont="1" applyBorder="1" applyAlignment="1" applyProtection="1">
      <alignment vertical="top"/>
    </xf>
    <xf numFmtId="170" fontId="32" fillId="0" borderId="80" xfId="6409" applyNumberFormat="1" applyFont="1" applyBorder="1" applyAlignment="1" applyProtection="1">
      <alignment horizontal="right"/>
    </xf>
    <xf numFmtId="0" fontId="275" fillId="0" borderId="0" xfId="6409" applyFont="1" applyAlignment="1" applyProtection="1">
      <protection locked="0"/>
    </xf>
    <xf numFmtId="0" fontId="275" fillId="0" borderId="0" xfId="6409" applyFont="1" applyProtection="1">
      <protection locked="0"/>
    </xf>
    <xf numFmtId="0" fontId="30" fillId="0" borderId="0" xfId="6409" applyFont="1" applyAlignment="1" applyProtection="1">
      <protection locked="0"/>
    </xf>
    <xf numFmtId="0" fontId="33" fillId="0" borderId="0" xfId="6409" applyFont="1" applyProtection="1">
      <protection locked="0"/>
    </xf>
    <xf numFmtId="0" fontId="38" fillId="0" borderId="0" xfId="6409" applyFont="1" applyProtection="1">
      <protection locked="0"/>
    </xf>
    <xf numFmtId="0" fontId="38" fillId="0" borderId="0" xfId="6409" applyFont="1" applyAlignment="1" applyProtection="1">
      <alignment horizontal="center" vertical="center"/>
      <protection locked="0"/>
    </xf>
    <xf numFmtId="0" fontId="34" fillId="0" borderId="0" xfId="6409" applyFont="1" applyBorder="1" applyAlignment="1" applyProtection="1">
      <alignment horizontal="center" vertical="center" wrapText="1"/>
      <protection locked="0"/>
    </xf>
    <xf numFmtId="0" fontId="34" fillId="0" borderId="0" xfId="6409" applyFont="1" applyBorder="1" applyAlignment="1" applyProtection="1">
      <alignment vertical="center" wrapText="1"/>
      <protection locked="0"/>
    </xf>
    <xf numFmtId="0" fontId="34" fillId="0" borderId="0" xfId="6409" applyFont="1" applyAlignment="1" applyProtection="1">
      <alignment horizontal="center"/>
      <protection locked="0"/>
    </xf>
    <xf numFmtId="0" fontId="31" fillId="0" borderId="0" xfId="6409" applyFont="1" applyAlignment="1" applyProtection="1">
      <alignment horizontal="center" vertical="center"/>
      <protection locked="0"/>
    </xf>
    <xf numFmtId="172" fontId="32" fillId="149" borderId="84" xfId="6409" applyNumberFormat="1" applyFont="1" applyFill="1" applyBorder="1" applyAlignment="1" applyProtection="1">
      <alignment horizontal="right"/>
    </xf>
    <xf numFmtId="172" fontId="32" fillId="149" borderId="86" xfId="6409" applyNumberFormat="1" applyFont="1" applyFill="1" applyBorder="1" applyAlignment="1" applyProtection="1">
      <alignment horizontal="right"/>
    </xf>
    <xf numFmtId="172" fontId="32" fillId="149" borderId="87" xfId="6409" applyNumberFormat="1" applyFont="1" applyFill="1" applyBorder="1" applyAlignment="1" applyProtection="1">
      <alignment horizontal="right"/>
    </xf>
    <xf numFmtId="172" fontId="32" fillId="0" borderId="88" xfId="6409" applyNumberFormat="1" applyFont="1" applyBorder="1" applyAlignment="1" applyProtection="1">
      <alignment horizontal="center"/>
      <protection locked="0"/>
    </xf>
    <xf numFmtId="172" fontId="32" fillId="0" borderId="90" xfId="6409" applyNumberFormat="1" applyFont="1" applyBorder="1" applyAlignment="1" applyProtection="1">
      <alignment horizontal="center"/>
      <protection locked="0"/>
    </xf>
    <xf numFmtId="172" fontId="32" fillId="149" borderId="90" xfId="6409" applyNumberFormat="1" applyFont="1" applyFill="1" applyBorder="1" applyAlignment="1" applyProtection="1">
      <alignment horizontal="right"/>
    </xf>
    <xf numFmtId="172" fontId="32" fillId="149" borderId="91" xfId="6409" applyNumberFormat="1" applyFont="1" applyFill="1" applyBorder="1" applyAlignment="1" applyProtection="1">
      <alignment horizontal="right"/>
    </xf>
    <xf numFmtId="172" fontId="32" fillId="0" borderId="91" xfId="6409" applyNumberFormat="1" applyFont="1" applyBorder="1" applyAlignment="1" applyProtection="1">
      <alignment horizontal="center"/>
      <protection locked="0"/>
    </xf>
    <xf numFmtId="172" fontId="32" fillId="150" borderId="90" xfId="6409" applyNumberFormat="1" applyFont="1" applyFill="1" applyBorder="1" applyAlignment="1" applyProtection="1">
      <alignment horizontal="right"/>
      <protection locked="0"/>
    </xf>
    <xf numFmtId="172" fontId="32" fillId="150" borderId="91" xfId="6409" applyNumberFormat="1" applyFont="1" applyFill="1" applyBorder="1" applyAlignment="1" applyProtection="1">
      <alignment horizontal="right"/>
      <protection locked="0"/>
    </xf>
    <xf numFmtId="172" fontId="32" fillId="149" borderId="88" xfId="6409" applyNumberFormat="1" applyFont="1" applyFill="1" applyBorder="1" applyAlignment="1" applyProtection="1">
      <alignment horizontal="right"/>
    </xf>
    <xf numFmtId="172" fontId="32" fillId="152" borderId="90" xfId="142" applyNumberFormat="1" applyFont="1" applyFill="1" applyBorder="1" applyAlignment="1" applyProtection="1">
      <alignment horizontal="right"/>
      <protection locked="0"/>
    </xf>
    <xf numFmtId="172" fontId="32" fillId="152" borderId="90" xfId="200" applyNumberFormat="1" applyFont="1" applyFill="1" applyBorder="1" applyAlignment="1" applyProtection="1">
      <alignment horizontal="right"/>
      <protection locked="0"/>
    </xf>
    <xf numFmtId="172" fontId="32" fillId="152" borderId="91" xfId="200" applyNumberFormat="1" applyFont="1" applyFill="1" applyBorder="1" applyAlignment="1" applyProtection="1">
      <alignment horizontal="right"/>
      <protection locked="0"/>
    </xf>
    <xf numFmtId="172" fontId="32" fillId="149" borderId="77" xfId="6409" applyNumberFormat="1" applyFont="1" applyFill="1" applyBorder="1" applyAlignment="1" applyProtection="1">
      <alignment horizontal="right"/>
    </xf>
    <xf numFmtId="172" fontId="32" fillId="150" borderId="78" xfId="6409" applyNumberFormat="1" applyFont="1" applyFill="1" applyBorder="1" applyAlignment="1" applyProtection="1">
      <alignment horizontal="right"/>
      <protection locked="0"/>
    </xf>
    <xf numFmtId="172" fontId="32" fillId="150" borderId="79" xfId="6409" applyNumberFormat="1" applyFont="1" applyFill="1" applyBorder="1" applyAlignment="1" applyProtection="1">
      <alignment horizontal="right"/>
      <protection locked="0"/>
    </xf>
    <xf numFmtId="0" fontId="32" fillId="0" borderId="81" xfId="6409" applyFont="1" applyBorder="1" applyProtection="1">
      <protection locked="0"/>
    </xf>
    <xf numFmtId="172" fontId="32" fillId="0" borderId="80" xfId="6409" applyNumberFormat="1" applyFont="1" applyBorder="1" applyProtection="1"/>
    <xf numFmtId="172" fontId="31" fillId="0" borderId="82" xfId="6408" applyNumberFormat="1" applyFont="1" applyBorder="1" applyAlignment="1" applyProtection="1">
      <alignment vertical="top"/>
    </xf>
    <xf numFmtId="172" fontId="31" fillId="0" borderId="83" xfId="6408" applyNumberFormat="1" applyFont="1" applyBorder="1" applyAlignment="1" applyProtection="1">
      <alignment vertical="top"/>
    </xf>
    <xf numFmtId="49" fontId="32" fillId="0" borderId="0" xfId="6409" applyNumberFormat="1" applyFont="1" applyAlignment="1" applyProtection="1">
      <alignment wrapText="1"/>
      <protection locked="0"/>
    </xf>
    <xf numFmtId="0" fontId="30" fillId="0" borderId="76" xfId="6409" applyFont="1" applyBorder="1" applyAlignment="1" applyProtection="1">
      <alignment horizontal="center" vertical="center" wrapText="1"/>
      <protection locked="0"/>
    </xf>
    <xf numFmtId="0" fontId="34" fillId="0" borderId="0" xfId="6409" applyFont="1" applyBorder="1" applyAlignment="1" applyProtection="1">
      <alignment horizontal="center" wrapText="1"/>
      <protection locked="0"/>
    </xf>
    <xf numFmtId="0" fontId="34" fillId="0" borderId="0" xfId="6409" applyFont="1" applyBorder="1" applyAlignment="1" applyProtection="1">
      <alignment horizontal="center" vertical="center" wrapText="1"/>
      <protection locked="0"/>
    </xf>
    <xf numFmtId="0" fontId="30" fillId="0" borderId="74" xfId="6409" applyFont="1" applyBorder="1" applyAlignment="1" applyProtection="1">
      <alignment horizontal="center" vertical="center" wrapText="1"/>
      <protection locked="0"/>
    </xf>
    <xf numFmtId="0" fontId="30" fillId="0" borderId="75" xfId="6409" applyFont="1" applyBorder="1" applyAlignment="1" applyProtection="1">
      <alignment horizontal="center" vertical="center" wrapText="1"/>
      <protection locked="0"/>
    </xf>
    <xf numFmtId="0" fontId="275" fillId="0" borderId="0" xfId="6409" applyFont="1" applyAlignment="1" applyProtection="1">
      <alignment horizontal="center"/>
      <protection locked="0"/>
    </xf>
    <xf numFmtId="0" fontId="34" fillId="0" borderId="0" xfId="6409" applyFont="1" applyBorder="1" applyAlignment="1" applyProtection="1">
      <alignment horizontal="center"/>
      <protection locked="0"/>
    </xf>
    <xf numFmtId="0" fontId="275" fillId="0" borderId="0" xfId="6409" applyFont="1" applyBorder="1" applyAlignment="1" applyProtection="1">
      <alignment horizontal="center" vertical="top" wrapText="1"/>
      <protection locked="0"/>
    </xf>
  </cellXfs>
  <cellStyles count="6410">
    <cellStyle name="_x0004_" xfId="3628" xr:uid="{00000000-0005-0000-0000-000000000000}"/>
    <cellStyle name=" 1" xfId="2" xr:uid="{00000000-0005-0000-0000-000001000000}"/>
    <cellStyle name=" 1 2" xfId="267" xr:uid="{00000000-0005-0000-0000-000002000000}"/>
    <cellStyle name=" 1 2 2" xfId="268" xr:uid="{00000000-0005-0000-0000-000003000000}"/>
    <cellStyle name=" 1 3" xfId="269" xr:uid="{00000000-0005-0000-0000-000004000000}"/>
    <cellStyle name=" 1_Stage1" xfId="3629" xr:uid="{00000000-0005-0000-0000-000005000000}"/>
    <cellStyle name="_x000a_bidires=100_x000d_" xfId="270" xr:uid="{00000000-0005-0000-0000-000006000000}"/>
    <cellStyle name="%" xfId="3" xr:uid="{00000000-0005-0000-0000-000007000000}"/>
    <cellStyle name="% 2" xfId="271" xr:uid="{00000000-0005-0000-0000-000008000000}"/>
    <cellStyle name="%_Inputs" xfId="4" xr:uid="{00000000-0005-0000-0000-000009000000}"/>
    <cellStyle name="%_Inputs (const)" xfId="5" xr:uid="{00000000-0005-0000-0000-00000A000000}"/>
    <cellStyle name="%_Inputs (const) 2" xfId="272" xr:uid="{00000000-0005-0000-0000-00000B000000}"/>
    <cellStyle name="%_Inputs 2" xfId="273" xr:uid="{00000000-0005-0000-0000-00000C000000}"/>
    <cellStyle name="%_Inputs Co" xfId="6" xr:uid="{00000000-0005-0000-0000-00000D000000}"/>
    <cellStyle name="%_Inputs Co 2" xfId="274" xr:uid="{00000000-0005-0000-0000-00000E000000}"/>
    <cellStyle name="?" xfId="3630" xr:uid="{00000000-0005-0000-0000-00000F000000}"/>
    <cellStyle name="? 2" xfId="3631" xr:uid="{00000000-0005-0000-0000-000010000000}"/>
    <cellStyle name="? 3" xfId="3632" xr:uid="{00000000-0005-0000-0000-000011000000}"/>
    <cellStyle name="? 4" xfId="3633" xr:uid="{00000000-0005-0000-0000-000012000000}"/>
    <cellStyle name="?…?ж?Ш?и [0.00]" xfId="275" xr:uid="{00000000-0005-0000-0000-000013000000}"/>
    <cellStyle name="?W??_‘O’с?р??" xfId="276" xr:uid="{00000000-0005-0000-0000-000014000000}"/>
    <cellStyle name="]_x000d__x000a_Zoomed=1_x000d__x000a_Row=0_x000d__x000a_Column=0_x000d__x000a_Height=0_x000d__x000a_Width=0_x000d__x000a_FontName=FoxFont_x000d__x000a_FontStyle=0_x000d__x000a_FontSize=9_x000d__x000a_PrtFontName=FoxPrin" xfId="3634" xr:uid="{00000000-0005-0000-0000-000015000000}"/>
    <cellStyle name="_ BS London " xfId="3635" xr:uid="{00000000-0005-0000-0000-000016000000}"/>
    <cellStyle name="_ PL London" xfId="3636" xr:uid="{00000000-0005-0000-0000-000017000000}"/>
    <cellStyle name="_~5075521" xfId="277" xr:uid="{00000000-0005-0000-0000-000018000000}"/>
    <cellStyle name="_~6099726" xfId="3637" xr:uid="{00000000-0005-0000-0000-000019000000}"/>
    <cellStyle name="_~8865067" xfId="3638" xr:uid="{00000000-0005-0000-0000-00001A000000}"/>
    <cellStyle name="_+94 Прил. 24 2006-2010 новое с Соглашением 17.08.07" xfId="3639" xr:uid="{00000000-0005-0000-0000-00001B000000}"/>
    <cellStyle name="_+94 Прил. 24 2006-2010 новое с Соглашением 17.08.07_прил.7а" xfId="3640" xr:uid="{00000000-0005-0000-0000-00001C000000}"/>
    <cellStyle name="_+94 Прил. 24 2006-2010 новое с Соглашением 17.08.07_прил.7а_1" xfId="3641" xr:uid="{00000000-0005-0000-0000-00001D000000}"/>
    <cellStyle name="_+94 Прил. 24 2006-2010 новое с Соглашением 17.08.07_приложение 1.4" xfId="3642" xr:uid="{00000000-0005-0000-0000-00001E000000}"/>
    <cellStyle name="_+94 Прил. 24 2006-2010 новое с Соглашением 17.08.07_Филиал" xfId="3643" xr:uid="{00000000-0005-0000-0000-00001F000000}"/>
    <cellStyle name="_02_ф2_06" xfId="3644" xr:uid="{00000000-0005-0000-0000-000020000000}"/>
    <cellStyle name="_02-07-2001" xfId="278" xr:uid="{00000000-0005-0000-0000-000021000000}"/>
    <cellStyle name="_03_Отчетные_Производство" xfId="3645" xr:uid="{00000000-0005-0000-0000-000022000000}"/>
    <cellStyle name="_05-03-2001" xfId="279" xr:uid="{00000000-0005-0000-0000-000023000000}"/>
    <cellStyle name="_07_Трансформация" xfId="3646" xr:uid="{00000000-0005-0000-0000-000024000000}"/>
    <cellStyle name="_08-11-2000" xfId="280" xr:uid="{00000000-0005-0000-0000-000025000000}"/>
    <cellStyle name="_08-11-2000_1" xfId="281" xr:uid="{00000000-0005-0000-0000-000026000000}"/>
    <cellStyle name="_09-04-2001" xfId="282" xr:uid="{00000000-0005-0000-0000-000027000000}"/>
    <cellStyle name="_13-12-2000" xfId="283" xr:uid="{00000000-0005-0000-0000-000028000000}"/>
    <cellStyle name="_2005_БЮДЖЕТ В4 ==11.11.==  КР Дороги, Мосты" xfId="3647" xr:uid="{00000000-0005-0000-0000-000029000000}"/>
    <cellStyle name="_2006.06.26_в командировку(edit 23.06.06)_Балансы и макеты" xfId="284" xr:uid="{00000000-0005-0000-0000-00002A000000}"/>
    <cellStyle name="_2006_06_28_MGRES_inventories_request" xfId="3648" xr:uid="{00000000-0005-0000-0000-00002B000000}"/>
    <cellStyle name="_2008г. и 4кв" xfId="285" xr:uid="{00000000-0005-0000-0000-00002C000000}"/>
    <cellStyle name="_2010г Приложения 4_1 5 (2) (2)" xfId="3649" xr:uid="{00000000-0005-0000-0000-00002D000000}"/>
    <cellStyle name="_2010г Приложения 4_1 5 (2) (2)_1.4" xfId="3650" xr:uid="{00000000-0005-0000-0000-00002E000000}"/>
    <cellStyle name="_2010г Приложения 4_1 5 (2) (2)_прил.7а" xfId="3651" xr:uid="{00000000-0005-0000-0000-00002F000000}"/>
    <cellStyle name="_2010г Приложения 4_1 5 (2) (2)_прил.7а_1" xfId="3652" xr:uid="{00000000-0005-0000-0000-000030000000}"/>
    <cellStyle name="_2010г Приложения 4_1 5 (2) (2)_Филиал" xfId="3653" xr:uid="{00000000-0005-0000-0000-000031000000}"/>
    <cellStyle name="_23-10-2000" xfId="286" xr:uid="{00000000-0005-0000-0000-000032000000}"/>
    <cellStyle name="_24 с ГЕНЕРАЦИЕЙ 14.02.08" xfId="3654" xr:uid="{00000000-0005-0000-0000-000033000000}"/>
    <cellStyle name="_24 с ГЕНЕРАЦИЕЙ 14.02.08_прил.7а" xfId="3655" xr:uid="{00000000-0005-0000-0000-000034000000}"/>
    <cellStyle name="_24 с ГЕНЕРАЦИЕЙ 14.02.08_прил.7а_1" xfId="3656" xr:uid="{00000000-0005-0000-0000-000035000000}"/>
    <cellStyle name="_24 с ГЕНЕРАЦИЕЙ 14.02.08_приложение 1.4" xfId="3657" xr:uid="{00000000-0005-0000-0000-000036000000}"/>
    <cellStyle name="_24 с ГЕНЕРАЦИЕЙ 14.02.08_Филиал" xfId="3658" xr:uid="{00000000-0005-0000-0000-000037000000}"/>
    <cellStyle name="_24 Свод" xfId="3659" xr:uid="{00000000-0005-0000-0000-000038000000}"/>
    <cellStyle name="_25-06-2001" xfId="287" xr:uid="{00000000-0005-0000-0000-000039000000}"/>
    <cellStyle name="_25-12-2000" xfId="288" xr:uid="{00000000-0005-0000-0000-00003A000000}"/>
    <cellStyle name="_27 Свод" xfId="3660" xr:uid="{00000000-0005-0000-0000-00003B000000}"/>
    <cellStyle name="_30-10-2000" xfId="289" xr:uid="{00000000-0005-0000-0000-00003C000000}"/>
    <cellStyle name="_4_macro 2009" xfId="290" xr:uid="{00000000-0005-0000-0000-00003D000000}"/>
    <cellStyle name="_AR_07" xfId="3661" xr:uid="{00000000-0005-0000-0000-00003E000000}"/>
    <cellStyle name="_AR_AGC_IFRS_2006_for FBK" xfId="3662" xr:uid="{00000000-0005-0000-0000-00003F000000}"/>
    <cellStyle name="_CashFlow_2007_проект_02_02_final" xfId="291" xr:uid="{00000000-0005-0000-0000-000040000000}"/>
    <cellStyle name="_ChE London-NEW!" xfId="3663" xr:uid="{00000000-0005-0000-0000-000041000000}"/>
    <cellStyle name="_Condition-long(2012-2030)нах" xfId="292" xr:uid="{00000000-0005-0000-0000-000042000000}"/>
    <cellStyle name="_Cons_2006_CFS_Notes_ТГК-2" xfId="3664" xr:uid="{00000000-0005-0000-0000-000043000000}"/>
    <cellStyle name="_CPI foodimp" xfId="293" xr:uid="{00000000-0005-0000-0000-000044000000}"/>
    <cellStyle name="_FFF" xfId="3665" xr:uid="{00000000-0005-0000-0000-000045000000}"/>
    <cellStyle name="_FFF_New Form10_2" xfId="3666" xr:uid="{00000000-0005-0000-0000-000046000000}"/>
    <cellStyle name="_FFF_Nsi" xfId="3667" xr:uid="{00000000-0005-0000-0000-000047000000}"/>
    <cellStyle name="_FFF_Nsi_1" xfId="3668" xr:uid="{00000000-0005-0000-0000-000048000000}"/>
    <cellStyle name="_FFF_Nsi_139" xfId="3669" xr:uid="{00000000-0005-0000-0000-000049000000}"/>
    <cellStyle name="_FFF_Nsi_140" xfId="3670" xr:uid="{00000000-0005-0000-0000-00004A000000}"/>
    <cellStyle name="_FFF_Nsi_140(Зах)" xfId="3671" xr:uid="{00000000-0005-0000-0000-00004B000000}"/>
    <cellStyle name="_FFF_Nsi_140_mod" xfId="3672" xr:uid="{00000000-0005-0000-0000-00004C000000}"/>
    <cellStyle name="_FFF_Summary" xfId="3673" xr:uid="{00000000-0005-0000-0000-00004D000000}"/>
    <cellStyle name="_FFF_Tax_form_1кв_3" xfId="3674" xr:uid="{00000000-0005-0000-0000-00004E000000}"/>
    <cellStyle name="_FFF_БКЭ" xfId="3675" xr:uid="{00000000-0005-0000-0000-00004F000000}"/>
    <cellStyle name="_Final_Book_010301" xfId="3676" xr:uid="{00000000-0005-0000-0000-000050000000}"/>
    <cellStyle name="_Final_Book_010301_New Form10_2" xfId="3677" xr:uid="{00000000-0005-0000-0000-000051000000}"/>
    <cellStyle name="_Final_Book_010301_Nsi" xfId="3678" xr:uid="{00000000-0005-0000-0000-000052000000}"/>
    <cellStyle name="_Final_Book_010301_Nsi_1" xfId="3679" xr:uid="{00000000-0005-0000-0000-000053000000}"/>
    <cellStyle name="_Final_Book_010301_Nsi_139" xfId="3680" xr:uid="{00000000-0005-0000-0000-000054000000}"/>
    <cellStyle name="_Final_Book_010301_Nsi_140" xfId="3681" xr:uid="{00000000-0005-0000-0000-000055000000}"/>
    <cellStyle name="_Final_Book_010301_Nsi_140(Зах)" xfId="3682" xr:uid="{00000000-0005-0000-0000-000056000000}"/>
    <cellStyle name="_Final_Book_010301_Nsi_140_mod" xfId="3683" xr:uid="{00000000-0005-0000-0000-000057000000}"/>
    <cellStyle name="_Final_Book_010301_Summary" xfId="3684" xr:uid="{00000000-0005-0000-0000-000058000000}"/>
    <cellStyle name="_Final_Book_010301_Tax_form_1кв_3" xfId="3685" xr:uid="{00000000-0005-0000-0000-000059000000}"/>
    <cellStyle name="_Final_Book_010301_БКЭ" xfId="3686" xr:uid="{00000000-0005-0000-0000-00005A000000}"/>
    <cellStyle name="_IBM PC" xfId="294" xr:uid="{00000000-0005-0000-0000-00005B000000}"/>
    <cellStyle name="_macro 2012 var 1" xfId="295" xr:uid="{00000000-0005-0000-0000-00005C000000}"/>
    <cellStyle name="_Model_RAB Мой" xfId="7" xr:uid="{00000000-0005-0000-0000-00005D000000}"/>
    <cellStyle name="_Model_RAB Мой 2" xfId="296" xr:uid="{00000000-0005-0000-0000-00005E000000}"/>
    <cellStyle name="_Model_RAB Мой 2_OREP.KU.2011.MONTHLY.02(v0.1)" xfId="297" xr:uid="{00000000-0005-0000-0000-00005F000000}"/>
    <cellStyle name="_Model_RAB Мой 2_OREP.KU.2011.MONTHLY.02(v0.4)" xfId="298" xr:uid="{00000000-0005-0000-0000-000060000000}"/>
    <cellStyle name="_Model_RAB Мой 2_OREP.KU.2011.MONTHLY.11(v1.4)" xfId="299" xr:uid="{00000000-0005-0000-0000-000061000000}"/>
    <cellStyle name="_Model_RAB Мой 2_TEHSHEET" xfId="3687" xr:uid="{00000000-0005-0000-0000-000062000000}"/>
    <cellStyle name="_Model_RAB Мой 2_UPDATE.OREP.KU.2011.MONTHLY.02.TO.1.2" xfId="300" xr:uid="{00000000-0005-0000-0000-000063000000}"/>
    <cellStyle name="_Model_RAB Мой 3" xfId="301" xr:uid="{00000000-0005-0000-0000-000064000000}"/>
    <cellStyle name="_Model_RAB Мой 4" xfId="3688" xr:uid="{00000000-0005-0000-0000-000065000000}"/>
    <cellStyle name="_Model_RAB Мой 5" xfId="3689" xr:uid="{00000000-0005-0000-0000-000066000000}"/>
    <cellStyle name="_Model_RAB Мой_46EE.2011(v1.0)" xfId="302" xr:uid="{00000000-0005-0000-0000-000067000000}"/>
    <cellStyle name="_Model_RAB Мой_46EE.2011(v1.0)_46TE.2011(v1.0)" xfId="303" xr:uid="{00000000-0005-0000-0000-000068000000}"/>
    <cellStyle name="_Model_RAB Мой_46EE.2011(v1.0)_INDEX.STATION.2012(v1.0)_" xfId="304" xr:uid="{00000000-0005-0000-0000-000069000000}"/>
    <cellStyle name="_Model_RAB Мой_46EE.2011(v1.0)_INDEX.STATION.2012(v2.0)" xfId="305" xr:uid="{00000000-0005-0000-0000-00006A000000}"/>
    <cellStyle name="_Model_RAB Мой_46EE.2011(v1.0)_INDEX.STATION.2012(v2.1)" xfId="306" xr:uid="{00000000-0005-0000-0000-00006B000000}"/>
    <cellStyle name="_Model_RAB Мой_46EE.2011(v1.0)_TEPLO.PREDEL.2012.M(v1.1)_test" xfId="307" xr:uid="{00000000-0005-0000-0000-00006C000000}"/>
    <cellStyle name="_Model_RAB Мой_46EE.2011(v1.2)" xfId="308" xr:uid="{00000000-0005-0000-0000-00006D000000}"/>
    <cellStyle name="_Model_RAB Мой_46EE.2011(v1.2)_FORM15.2013" xfId="309" xr:uid="{00000000-0005-0000-0000-00006E000000}"/>
    <cellStyle name="_Model_RAB Мой_46EE.2011(v1.2)_FORM3.2013" xfId="310" xr:uid="{00000000-0005-0000-0000-00006F000000}"/>
    <cellStyle name="_Model_RAB Мой_46EE.2011(v1.2)_FORM4.2013" xfId="311" xr:uid="{00000000-0005-0000-0000-000070000000}"/>
    <cellStyle name="_Model_RAB Мой_46EE.2011(v1.2)_FORM5.2012(v1.0)" xfId="312" xr:uid="{00000000-0005-0000-0000-000071000000}"/>
    <cellStyle name="_Model_RAB Мой_46EE.2011(v1.2)_FORM8.2013(v0.3)" xfId="313" xr:uid="{00000000-0005-0000-0000-000072000000}"/>
    <cellStyle name="_Model_RAB Мой_46EE.2011(v1.2)_OREP.INV.GEN.G(v1.0)" xfId="314" xr:uid="{00000000-0005-0000-0000-000073000000}"/>
    <cellStyle name="_Model_RAB Мой_46EP.2011(v2.0)" xfId="315" xr:uid="{00000000-0005-0000-0000-000074000000}"/>
    <cellStyle name="_Model_RAB Мой_46EP.2012(v0.1)" xfId="316" xr:uid="{00000000-0005-0000-0000-000075000000}"/>
    <cellStyle name="_Model_RAB Мой_46TE.2011(v1.0)" xfId="317" xr:uid="{00000000-0005-0000-0000-000076000000}"/>
    <cellStyle name="_Model_RAB Мой_4DNS.UPDATE.EXAMPLE" xfId="318" xr:uid="{00000000-0005-0000-0000-000077000000}"/>
    <cellStyle name="_Model_RAB Мой_ARMRAZR" xfId="319" xr:uid="{00000000-0005-0000-0000-000078000000}"/>
    <cellStyle name="_Model_RAB Мой_ARMRAZR 2" xfId="320" xr:uid="{00000000-0005-0000-0000-000079000000}"/>
    <cellStyle name="_Model_RAB Мой_BALANCE.TBO.2011YEAR(v1.1)" xfId="3690" xr:uid="{00000000-0005-0000-0000-00007A000000}"/>
    <cellStyle name="_Model_RAB Мой_BALANCE.WARM.2010.FACT(v1.0)" xfId="321" xr:uid="{00000000-0005-0000-0000-00007B000000}"/>
    <cellStyle name="_Model_RAB Мой_BALANCE.WARM.2010.PLAN" xfId="322" xr:uid="{00000000-0005-0000-0000-00007C000000}"/>
    <cellStyle name="_Model_RAB Мой_BALANCE.WARM.2010.PLAN_FORM15.2013" xfId="323" xr:uid="{00000000-0005-0000-0000-00007D000000}"/>
    <cellStyle name="_Model_RAB Мой_BALANCE.WARM.2010.PLAN_FORM3.2013" xfId="324" xr:uid="{00000000-0005-0000-0000-00007E000000}"/>
    <cellStyle name="_Model_RAB Мой_BALANCE.WARM.2010.PLAN_FORM4.2013" xfId="325" xr:uid="{00000000-0005-0000-0000-00007F000000}"/>
    <cellStyle name="_Model_RAB Мой_BALANCE.WARM.2010.PLAN_FORM5.2012(v1.0)" xfId="326" xr:uid="{00000000-0005-0000-0000-000080000000}"/>
    <cellStyle name="_Model_RAB Мой_BALANCE.WARM.2010.PLAN_OREP.INV.GEN.G(v1.0)" xfId="327" xr:uid="{00000000-0005-0000-0000-000081000000}"/>
    <cellStyle name="_Model_RAB Мой_BALANCE.WARM.2011YEAR(v0.7)" xfId="328" xr:uid="{00000000-0005-0000-0000-000082000000}"/>
    <cellStyle name="_Model_RAB Мой_BALANCE.WARM.2011YEAR(v0.7)_FORM15.2013" xfId="329" xr:uid="{00000000-0005-0000-0000-000083000000}"/>
    <cellStyle name="_Model_RAB Мой_BALANCE.WARM.2011YEAR(v0.7)_FORM3.2013" xfId="330" xr:uid="{00000000-0005-0000-0000-000084000000}"/>
    <cellStyle name="_Model_RAB Мой_BALANCE.WARM.2011YEAR(v0.7)_FORM4.2013" xfId="331" xr:uid="{00000000-0005-0000-0000-000085000000}"/>
    <cellStyle name="_Model_RAB Мой_BALANCE.WARM.2011YEAR(v0.7)_FORM5.2012(v1.0)" xfId="332" xr:uid="{00000000-0005-0000-0000-000086000000}"/>
    <cellStyle name="_Model_RAB Мой_BALANCE.WARM.2011YEAR(v0.7)_OREP.INV.GEN.G(v1.0)" xfId="333" xr:uid="{00000000-0005-0000-0000-000087000000}"/>
    <cellStyle name="_Model_RAB Мой_BALANCE.WARM.2011YEAR.NEW.UPDATE.SCHEME" xfId="334" xr:uid="{00000000-0005-0000-0000-000088000000}"/>
    <cellStyle name="_Model_RAB Мой_CALC.NORMATIV.KU(v0.2)" xfId="335" xr:uid="{00000000-0005-0000-0000-000089000000}"/>
    <cellStyle name="_Model_RAB Мой_DOPFACTOR.VO.2012(v1.0)" xfId="3691" xr:uid="{00000000-0005-0000-0000-00008A000000}"/>
    <cellStyle name="_Model_RAB Мой_EE.2REK.P2011.4.78(v0.3)" xfId="336" xr:uid="{00000000-0005-0000-0000-00008B000000}"/>
    <cellStyle name="_Model_RAB Мой_FORM15.2013" xfId="337" xr:uid="{00000000-0005-0000-0000-00008C000000}"/>
    <cellStyle name="_Model_RAB Мой_FORM3.1.2013(v0.2)" xfId="338" xr:uid="{00000000-0005-0000-0000-00008D000000}"/>
    <cellStyle name="_Model_RAB Мой_FORM3.2013(v1.0)" xfId="339" xr:uid="{00000000-0005-0000-0000-00008E000000}"/>
    <cellStyle name="_Model_RAB Мой_FORM3.REG(v1.0)" xfId="340" xr:uid="{00000000-0005-0000-0000-00008F000000}"/>
    <cellStyle name="_Model_RAB Мой_FORM910.2012(v0.5)" xfId="341" xr:uid="{00000000-0005-0000-0000-000090000000}"/>
    <cellStyle name="_Model_RAB Мой_FORM910.2012(v0.5)_FORM5.2012(v1.0)" xfId="342" xr:uid="{00000000-0005-0000-0000-000091000000}"/>
    <cellStyle name="_Model_RAB Мой_FORM910.2012(v1.1)" xfId="343" xr:uid="{00000000-0005-0000-0000-000092000000}"/>
    <cellStyle name="_Model_RAB Мой_INDEX.STATION.2012(v2.1)" xfId="344" xr:uid="{00000000-0005-0000-0000-000093000000}"/>
    <cellStyle name="_Model_RAB Мой_INVEST.EE.PLAN.4.78(v0.1)" xfId="345" xr:uid="{00000000-0005-0000-0000-000094000000}"/>
    <cellStyle name="_Model_RAB Мой_INVEST.EE.PLAN.4.78(v0.3)" xfId="346" xr:uid="{00000000-0005-0000-0000-000095000000}"/>
    <cellStyle name="_Model_RAB Мой_INVEST.EE.PLAN.4.78(v1.0)" xfId="347" xr:uid="{00000000-0005-0000-0000-000096000000}"/>
    <cellStyle name="_Model_RAB Мой_INVEST.EE.PLAN.4.78(v1.0)_PASSPORT.TEPLO.PROIZV(v2.0)" xfId="348" xr:uid="{00000000-0005-0000-0000-000097000000}"/>
    <cellStyle name="_Model_RAB Мой_INVEST.EE.PLAN.4.78(v1.0)_PASSPORT.TEPLO.PROIZV(v2.0)_FORM4.2013" xfId="349" xr:uid="{00000000-0005-0000-0000-000098000000}"/>
    <cellStyle name="_Model_RAB Мой_INVEST.PLAN.4.78(v0.1)" xfId="350" xr:uid="{00000000-0005-0000-0000-000099000000}"/>
    <cellStyle name="_Model_RAB Мой_INVEST.WARM.PLAN.4.78(v0.1)" xfId="351" xr:uid="{00000000-0005-0000-0000-00009A000000}"/>
    <cellStyle name="_Model_RAB Мой_INVEST_WARM_PLAN" xfId="352" xr:uid="{00000000-0005-0000-0000-00009B000000}"/>
    <cellStyle name="_Model_RAB Мой_NADB.JNVLP.APTEKA.2012(v1.0)_21_02_12" xfId="353" xr:uid="{00000000-0005-0000-0000-00009C000000}"/>
    <cellStyle name="_Model_RAB Мой_NADB.JNVLS.APTEKA.2011(v1.3.3)" xfId="354" xr:uid="{00000000-0005-0000-0000-00009D000000}"/>
    <cellStyle name="_Model_RAB Мой_NADB.JNVLS.APTEKA.2011(v1.3.3) 2" xfId="355" xr:uid="{00000000-0005-0000-0000-00009E000000}"/>
    <cellStyle name="_Model_RAB Мой_NADB.JNVLS.APTEKA.2011(v1.3.3)_46TE.2011(v1.0)" xfId="356" xr:uid="{00000000-0005-0000-0000-00009F000000}"/>
    <cellStyle name="_Model_RAB Мой_NADB.JNVLS.APTEKA.2011(v1.3.3)_INDEX.STATION.2012(v1.0)_" xfId="357" xr:uid="{00000000-0005-0000-0000-0000A0000000}"/>
    <cellStyle name="_Model_RAB Мой_NADB.JNVLS.APTEKA.2011(v1.3.3)_INDEX.STATION.2012(v2.0)" xfId="358" xr:uid="{00000000-0005-0000-0000-0000A1000000}"/>
    <cellStyle name="_Model_RAB Мой_NADB.JNVLS.APTEKA.2011(v1.3.3)_INDEX.STATION.2012(v2.1)" xfId="359" xr:uid="{00000000-0005-0000-0000-0000A2000000}"/>
    <cellStyle name="_Model_RAB Мой_NADB.JNVLS.APTEKA.2011(v1.3.3)_TEPLO.PREDEL.2012.M(v1.1)_test" xfId="360" xr:uid="{00000000-0005-0000-0000-0000A3000000}"/>
    <cellStyle name="_Model_RAB Мой_NADB.JNVLS.APTEKA.2011(v1.3.4)" xfId="361" xr:uid="{00000000-0005-0000-0000-0000A4000000}"/>
    <cellStyle name="_Model_RAB Мой_NADB.JNVLS.APTEKA.2011(v1.3.4)_46TE.2011(v1.0)" xfId="362" xr:uid="{00000000-0005-0000-0000-0000A5000000}"/>
    <cellStyle name="_Model_RAB Мой_NADB.JNVLS.APTEKA.2011(v1.3.4)_INDEX.STATION.2012(v1.0)_" xfId="363" xr:uid="{00000000-0005-0000-0000-0000A6000000}"/>
    <cellStyle name="_Model_RAB Мой_NADB.JNVLS.APTEKA.2011(v1.3.4)_INDEX.STATION.2012(v2.0)" xfId="364" xr:uid="{00000000-0005-0000-0000-0000A7000000}"/>
    <cellStyle name="_Model_RAB Мой_NADB.JNVLS.APTEKA.2011(v1.3.4)_INDEX.STATION.2012(v2.1)" xfId="365" xr:uid="{00000000-0005-0000-0000-0000A8000000}"/>
    <cellStyle name="_Model_RAB Мой_NADB.JNVLS.APTEKA.2011(v1.3.4)_TEPLO.PREDEL.2012.M(v1.1)_test" xfId="366" xr:uid="{00000000-0005-0000-0000-0000A9000000}"/>
    <cellStyle name="_Model_RAB Мой_PASSPORT.TEPLO.PROIZV(v2.1)" xfId="367" xr:uid="{00000000-0005-0000-0000-0000AA000000}"/>
    <cellStyle name="_Model_RAB Мой_PASSPORT.TEPLO.SETI(v0.7)" xfId="368" xr:uid="{00000000-0005-0000-0000-0000AB000000}"/>
    <cellStyle name="_Model_RAB Мой_PASSPORT.TEPLO.SETI(v1.0)" xfId="369" xr:uid="{00000000-0005-0000-0000-0000AC000000}"/>
    <cellStyle name="_Model_RAB Мой_PR.PROG.WARM.NOTCOMBI.2012.2.16_v1.4(04.04.11) " xfId="210" xr:uid="{00000000-0005-0000-0000-0000AD000000}"/>
    <cellStyle name="_Model_RAB Мой_PREDEL.JKH.UTV.2011(v1.0.1)" xfId="370" xr:uid="{00000000-0005-0000-0000-0000AE000000}"/>
    <cellStyle name="_Model_RAB Мой_PREDEL.JKH.UTV.2011(v1.0.1)_46TE.2011(v1.0)" xfId="371" xr:uid="{00000000-0005-0000-0000-0000AF000000}"/>
    <cellStyle name="_Model_RAB Мой_PREDEL.JKH.UTV.2011(v1.0.1)_INDEX.STATION.2012(v1.0)_" xfId="372" xr:uid="{00000000-0005-0000-0000-0000B0000000}"/>
    <cellStyle name="_Model_RAB Мой_PREDEL.JKH.UTV.2011(v1.0.1)_INDEX.STATION.2012(v2.0)" xfId="373" xr:uid="{00000000-0005-0000-0000-0000B1000000}"/>
    <cellStyle name="_Model_RAB Мой_PREDEL.JKH.UTV.2011(v1.0.1)_INDEX.STATION.2012(v2.1)" xfId="374" xr:uid="{00000000-0005-0000-0000-0000B2000000}"/>
    <cellStyle name="_Model_RAB Мой_PREDEL.JKH.UTV.2011(v1.0.1)_TEPLO.PREDEL.2012.M(v1.1)_test" xfId="375" xr:uid="{00000000-0005-0000-0000-0000B3000000}"/>
    <cellStyle name="_Model_RAB Мой_PREDEL.JKH.UTV.2011(v1.1)" xfId="376" xr:uid="{00000000-0005-0000-0000-0000B4000000}"/>
    <cellStyle name="_Model_RAB Мой_PREDEL.JKH.UTV.2011(v1.1)_FORM15.2013" xfId="377" xr:uid="{00000000-0005-0000-0000-0000B5000000}"/>
    <cellStyle name="_Model_RAB Мой_PREDEL.JKH.UTV.2011(v1.1)_FORM3.2013" xfId="378" xr:uid="{00000000-0005-0000-0000-0000B6000000}"/>
    <cellStyle name="_Model_RAB Мой_PREDEL.JKH.UTV.2011(v1.1)_FORM4.2013" xfId="379" xr:uid="{00000000-0005-0000-0000-0000B7000000}"/>
    <cellStyle name="_Model_RAB Мой_PREDEL.JKH.UTV.2011(v1.1)_FORM5.2012(v1.0)" xfId="380" xr:uid="{00000000-0005-0000-0000-0000B8000000}"/>
    <cellStyle name="_Model_RAB Мой_PREDEL.JKH.UTV.2011(v1.1)_OREP.INV.GEN.G(v1.0)" xfId="381" xr:uid="{00000000-0005-0000-0000-0000B9000000}"/>
    <cellStyle name="_Model_RAB Мой_REP.BLR.2012(v1.0)" xfId="382" xr:uid="{00000000-0005-0000-0000-0000BA000000}"/>
    <cellStyle name="_Model_RAB Мой_TEHSHEET" xfId="3692" xr:uid="{00000000-0005-0000-0000-0000BB000000}"/>
    <cellStyle name="_Model_RAB Мой_TEPLO.PREDEL.2012.M(v1.1)" xfId="383" xr:uid="{00000000-0005-0000-0000-0000BC000000}"/>
    <cellStyle name="_Model_RAB Мой_TEST.TEMPLATE" xfId="384" xr:uid="{00000000-0005-0000-0000-0000BD000000}"/>
    <cellStyle name="_Model_RAB Мой_UPDATE.46EE.2011.TO.1.1" xfId="385" xr:uid="{00000000-0005-0000-0000-0000BE000000}"/>
    <cellStyle name="_Model_RAB Мой_UPDATE.46EE.2011.TO.1.1 2" xfId="386" xr:uid="{00000000-0005-0000-0000-0000BF000000}"/>
    <cellStyle name="_Model_RAB Мой_UPDATE.46TE.2011.TO.1.1" xfId="387" xr:uid="{00000000-0005-0000-0000-0000C0000000}"/>
    <cellStyle name="_Model_RAB Мой_UPDATE.46TE.2011.TO.1.2" xfId="388" xr:uid="{00000000-0005-0000-0000-0000C1000000}"/>
    <cellStyle name="_Model_RAB Мой_UPDATE.BALANCE.WARM.2011YEAR.TO.1.1" xfId="389" xr:uid="{00000000-0005-0000-0000-0000C2000000}"/>
    <cellStyle name="_Model_RAB Мой_UPDATE.BALANCE.WARM.2011YEAR.TO.1.1_46TE.2011(v1.0)" xfId="390" xr:uid="{00000000-0005-0000-0000-0000C3000000}"/>
    <cellStyle name="_Model_RAB Мой_UPDATE.BALANCE.WARM.2011YEAR.TO.1.1_INDEX.STATION.2012(v1.0)_" xfId="391" xr:uid="{00000000-0005-0000-0000-0000C4000000}"/>
    <cellStyle name="_Model_RAB Мой_UPDATE.BALANCE.WARM.2011YEAR.TO.1.1_INDEX.STATION.2012(v2.0)" xfId="392" xr:uid="{00000000-0005-0000-0000-0000C5000000}"/>
    <cellStyle name="_Model_RAB Мой_UPDATE.BALANCE.WARM.2011YEAR.TO.1.1_INDEX.STATION.2012(v2.1)" xfId="393" xr:uid="{00000000-0005-0000-0000-0000C6000000}"/>
    <cellStyle name="_Model_RAB Мой_UPDATE.BALANCE.WARM.2011YEAR.TO.1.1_OREP.KU.2011.MONTHLY.02(v1.1)" xfId="394" xr:uid="{00000000-0005-0000-0000-0000C7000000}"/>
    <cellStyle name="_Model_RAB Мой_UPDATE.BALANCE.WARM.2011YEAR.TO.1.1_TEPLO.PREDEL.2012.M(v1.1)_test" xfId="395" xr:uid="{00000000-0005-0000-0000-0000C8000000}"/>
    <cellStyle name="_Model_RAB Мой_UPDATE.NADB.JNVLS.APTEKA.2011.TO.1.3.4" xfId="396" xr:uid="{00000000-0005-0000-0000-0000C9000000}"/>
    <cellStyle name="_Model_RAB Мой_Книга2" xfId="397" xr:uid="{00000000-0005-0000-0000-0000CA000000}"/>
    <cellStyle name="_Model_RAB Мой_Книга2_PR.PROG.WARM.NOTCOMBI.2012.2.16_v1.4(04.04.11) " xfId="211" xr:uid="{00000000-0005-0000-0000-0000CB000000}"/>
    <cellStyle name="_Model_RAB_MRSK_svod" xfId="8" xr:uid="{00000000-0005-0000-0000-0000CC000000}"/>
    <cellStyle name="_Model_RAB_MRSK_svod 2" xfId="398" xr:uid="{00000000-0005-0000-0000-0000CD000000}"/>
    <cellStyle name="_Model_RAB_MRSK_svod 2_OREP.KU.2011.MONTHLY.02(v0.1)" xfId="399" xr:uid="{00000000-0005-0000-0000-0000CE000000}"/>
    <cellStyle name="_Model_RAB_MRSK_svod 2_OREP.KU.2011.MONTHLY.02(v0.4)" xfId="400" xr:uid="{00000000-0005-0000-0000-0000CF000000}"/>
    <cellStyle name="_Model_RAB_MRSK_svod 2_OREP.KU.2011.MONTHLY.11(v1.4)" xfId="401" xr:uid="{00000000-0005-0000-0000-0000D0000000}"/>
    <cellStyle name="_Model_RAB_MRSK_svod 2_TEHSHEET" xfId="3693" xr:uid="{00000000-0005-0000-0000-0000D1000000}"/>
    <cellStyle name="_Model_RAB_MRSK_svod 2_UPDATE.OREP.KU.2011.MONTHLY.02.TO.1.2" xfId="402" xr:uid="{00000000-0005-0000-0000-0000D2000000}"/>
    <cellStyle name="_Model_RAB_MRSK_svod 3" xfId="403" xr:uid="{00000000-0005-0000-0000-0000D3000000}"/>
    <cellStyle name="_Model_RAB_MRSK_svod 4" xfId="3694" xr:uid="{00000000-0005-0000-0000-0000D4000000}"/>
    <cellStyle name="_Model_RAB_MRSK_svod 5" xfId="3695" xr:uid="{00000000-0005-0000-0000-0000D5000000}"/>
    <cellStyle name="_Model_RAB_MRSK_svod_46EE.2011(v1.0)" xfId="404" xr:uid="{00000000-0005-0000-0000-0000D6000000}"/>
    <cellStyle name="_Model_RAB_MRSK_svod_46EE.2011(v1.0)_46TE.2011(v1.0)" xfId="405" xr:uid="{00000000-0005-0000-0000-0000D7000000}"/>
    <cellStyle name="_Model_RAB_MRSK_svod_46EE.2011(v1.0)_INDEX.STATION.2012(v1.0)_" xfId="406" xr:uid="{00000000-0005-0000-0000-0000D8000000}"/>
    <cellStyle name="_Model_RAB_MRSK_svod_46EE.2011(v1.0)_INDEX.STATION.2012(v2.0)" xfId="407" xr:uid="{00000000-0005-0000-0000-0000D9000000}"/>
    <cellStyle name="_Model_RAB_MRSK_svod_46EE.2011(v1.0)_INDEX.STATION.2012(v2.1)" xfId="408" xr:uid="{00000000-0005-0000-0000-0000DA000000}"/>
    <cellStyle name="_Model_RAB_MRSK_svod_46EE.2011(v1.0)_TEPLO.PREDEL.2012.M(v1.1)_test" xfId="409" xr:uid="{00000000-0005-0000-0000-0000DB000000}"/>
    <cellStyle name="_Model_RAB_MRSK_svod_46EE.2011(v1.2)" xfId="410" xr:uid="{00000000-0005-0000-0000-0000DC000000}"/>
    <cellStyle name="_Model_RAB_MRSK_svod_46EE.2011(v1.2)_FORM15.2013" xfId="411" xr:uid="{00000000-0005-0000-0000-0000DD000000}"/>
    <cellStyle name="_Model_RAB_MRSK_svod_46EE.2011(v1.2)_FORM3.2013" xfId="412" xr:uid="{00000000-0005-0000-0000-0000DE000000}"/>
    <cellStyle name="_Model_RAB_MRSK_svod_46EE.2011(v1.2)_FORM4.2013" xfId="413" xr:uid="{00000000-0005-0000-0000-0000DF000000}"/>
    <cellStyle name="_Model_RAB_MRSK_svod_46EE.2011(v1.2)_FORM5.2012(v1.0)" xfId="414" xr:uid="{00000000-0005-0000-0000-0000E0000000}"/>
    <cellStyle name="_Model_RAB_MRSK_svod_46EE.2011(v1.2)_FORM8.2013(v0.3)" xfId="415" xr:uid="{00000000-0005-0000-0000-0000E1000000}"/>
    <cellStyle name="_Model_RAB_MRSK_svod_46EE.2011(v1.2)_OREP.INV.GEN.G(v1.0)" xfId="416" xr:uid="{00000000-0005-0000-0000-0000E2000000}"/>
    <cellStyle name="_Model_RAB_MRSK_svod_46EP.2011(v2.0)" xfId="417" xr:uid="{00000000-0005-0000-0000-0000E3000000}"/>
    <cellStyle name="_Model_RAB_MRSK_svod_46EP.2012(v0.1)" xfId="418" xr:uid="{00000000-0005-0000-0000-0000E4000000}"/>
    <cellStyle name="_Model_RAB_MRSK_svod_46TE.2011(v1.0)" xfId="419" xr:uid="{00000000-0005-0000-0000-0000E5000000}"/>
    <cellStyle name="_Model_RAB_MRSK_svod_4DNS.UPDATE.EXAMPLE" xfId="420" xr:uid="{00000000-0005-0000-0000-0000E6000000}"/>
    <cellStyle name="_Model_RAB_MRSK_svod_ARMRAZR" xfId="421" xr:uid="{00000000-0005-0000-0000-0000E7000000}"/>
    <cellStyle name="_Model_RAB_MRSK_svod_ARMRAZR 2" xfId="422" xr:uid="{00000000-0005-0000-0000-0000E8000000}"/>
    <cellStyle name="_Model_RAB_MRSK_svod_BALANCE.TBO.2011YEAR(v1.1)" xfId="3696" xr:uid="{00000000-0005-0000-0000-0000E9000000}"/>
    <cellStyle name="_Model_RAB_MRSK_svod_BALANCE.WARM.2010.FACT(v1.0)" xfId="423" xr:uid="{00000000-0005-0000-0000-0000EA000000}"/>
    <cellStyle name="_Model_RAB_MRSK_svod_BALANCE.WARM.2010.PLAN" xfId="424" xr:uid="{00000000-0005-0000-0000-0000EB000000}"/>
    <cellStyle name="_Model_RAB_MRSK_svod_BALANCE.WARM.2010.PLAN_FORM15.2013" xfId="425" xr:uid="{00000000-0005-0000-0000-0000EC000000}"/>
    <cellStyle name="_Model_RAB_MRSK_svod_BALANCE.WARM.2010.PLAN_FORM3.2013" xfId="426" xr:uid="{00000000-0005-0000-0000-0000ED000000}"/>
    <cellStyle name="_Model_RAB_MRSK_svod_BALANCE.WARM.2010.PLAN_FORM4.2013" xfId="427" xr:uid="{00000000-0005-0000-0000-0000EE000000}"/>
    <cellStyle name="_Model_RAB_MRSK_svod_BALANCE.WARM.2010.PLAN_FORM5.2012(v1.0)" xfId="428" xr:uid="{00000000-0005-0000-0000-0000EF000000}"/>
    <cellStyle name="_Model_RAB_MRSK_svod_BALANCE.WARM.2010.PLAN_OREP.INV.GEN.G(v1.0)" xfId="429" xr:uid="{00000000-0005-0000-0000-0000F0000000}"/>
    <cellStyle name="_Model_RAB_MRSK_svod_BALANCE.WARM.2011YEAR(v0.7)" xfId="430" xr:uid="{00000000-0005-0000-0000-0000F1000000}"/>
    <cellStyle name="_Model_RAB_MRSK_svod_BALANCE.WARM.2011YEAR(v0.7)_FORM15.2013" xfId="431" xr:uid="{00000000-0005-0000-0000-0000F2000000}"/>
    <cellStyle name="_Model_RAB_MRSK_svod_BALANCE.WARM.2011YEAR(v0.7)_FORM3.2013" xfId="432" xr:uid="{00000000-0005-0000-0000-0000F3000000}"/>
    <cellStyle name="_Model_RAB_MRSK_svod_BALANCE.WARM.2011YEAR(v0.7)_FORM4.2013" xfId="433" xr:uid="{00000000-0005-0000-0000-0000F4000000}"/>
    <cellStyle name="_Model_RAB_MRSK_svod_BALANCE.WARM.2011YEAR(v0.7)_FORM5.2012(v1.0)" xfId="434" xr:uid="{00000000-0005-0000-0000-0000F5000000}"/>
    <cellStyle name="_Model_RAB_MRSK_svod_BALANCE.WARM.2011YEAR(v0.7)_OREP.INV.GEN.G(v1.0)" xfId="435" xr:uid="{00000000-0005-0000-0000-0000F6000000}"/>
    <cellStyle name="_Model_RAB_MRSK_svod_BALANCE.WARM.2011YEAR.NEW.UPDATE.SCHEME" xfId="436" xr:uid="{00000000-0005-0000-0000-0000F7000000}"/>
    <cellStyle name="_Model_RAB_MRSK_svod_CALC.NORMATIV.KU(v0.2)" xfId="437" xr:uid="{00000000-0005-0000-0000-0000F8000000}"/>
    <cellStyle name="_Model_RAB_MRSK_svod_DOPFACTOR.VO.2012(v1.0)" xfId="3697" xr:uid="{00000000-0005-0000-0000-0000F9000000}"/>
    <cellStyle name="_Model_RAB_MRSK_svod_EE.2REK.P2011.4.78(v0.3)" xfId="438" xr:uid="{00000000-0005-0000-0000-0000FA000000}"/>
    <cellStyle name="_Model_RAB_MRSK_svod_FORM15.2013" xfId="439" xr:uid="{00000000-0005-0000-0000-0000FB000000}"/>
    <cellStyle name="_Model_RAB_MRSK_svod_FORM3.1.2013(v0.2)" xfId="440" xr:uid="{00000000-0005-0000-0000-0000FC000000}"/>
    <cellStyle name="_Model_RAB_MRSK_svod_FORM3.2013(v1.0)" xfId="441" xr:uid="{00000000-0005-0000-0000-0000FD000000}"/>
    <cellStyle name="_Model_RAB_MRSK_svod_FORM3.REG(v1.0)" xfId="442" xr:uid="{00000000-0005-0000-0000-0000FE000000}"/>
    <cellStyle name="_Model_RAB_MRSK_svod_FORM910.2012(v0.5)" xfId="443" xr:uid="{00000000-0005-0000-0000-0000FF000000}"/>
    <cellStyle name="_Model_RAB_MRSK_svod_FORM910.2012(v0.5)_FORM5.2012(v1.0)" xfId="444" xr:uid="{00000000-0005-0000-0000-000000010000}"/>
    <cellStyle name="_Model_RAB_MRSK_svod_FORM910.2012(v1.1)" xfId="445" xr:uid="{00000000-0005-0000-0000-000001010000}"/>
    <cellStyle name="_Model_RAB_MRSK_svod_INDEX.STATION.2012(v2.1)" xfId="446" xr:uid="{00000000-0005-0000-0000-000002010000}"/>
    <cellStyle name="_Model_RAB_MRSK_svod_INVEST.EE.PLAN.4.78(v0.1)" xfId="447" xr:uid="{00000000-0005-0000-0000-000003010000}"/>
    <cellStyle name="_Model_RAB_MRSK_svod_INVEST.EE.PLAN.4.78(v0.3)" xfId="448" xr:uid="{00000000-0005-0000-0000-000004010000}"/>
    <cellStyle name="_Model_RAB_MRSK_svod_INVEST.EE.PLAN.4.78(v1.0)" xfId="449" xr:uid="{00000000-0005-0000-0000-000005010000}"/>
    <cellStyle name="_Model_RAB_MRSK_svod_INVEST.EE.PLAN.4.78(v1.0)_PASSPORT.TEPLO.PROIZV(v2.0)" xfId="450" xr:uid="{00000000-0005-0000-0000-000006010000}"/>
    <cellStyle name="_Model_RAB_MRSK_svod_INVEST.EE.PLAN.4.78(v1.0)_PASSPORT.TEPLO.PROIZV(v2.0)_FORM4.2013" xfId="451" xr:uid="{00000000-0005-0000-0000-000007010000}"/>
    <cellStyle name="_Model_RAB_MRSK_svod_INVEST.PLAN.4.78(v0.1)" xfId="452" xr:uid="{00000000-0005-0000-0000-000008010000}"/>
    <cellStyle name="_Model_RAB_MRSK_svod_INVEST.WARM.PLAN.4.78(v0.1)" xfId="453" xr:uid="{00000000-0005-0000-0000-000009010000}"/>
    <cellStyle name="_Model_RAB_MRSK_svod_INVEST_WARM_PLAN" xfId="454" xr:uid="{00000000-0005-0000-0000-00000A010000}"/>
    <cellStyle name="_Model_RAB_MRSK_svod_NADB.JNVLP.APTEKA.2012(v1.0)_21_02_12" xfId="455" xr:uid="{00000000-0005-0000-0000-00000B010000}"/>
    <cellStyle name="_Model_RAB_MRSK_svod_NADB.JNVLS.APTEKA.2011(v1.3.3)" xfId="456" xr:uid="{00000000-0005-0000-0000-00000C010000}"/>
    <cellStyle name="_Model_RAB_MRSK_svod_NADB.JNVLS.APTEKA.2011(v1.3.3) 2" xfId="457" xr:uid="{00000000-0005-0000-0000-00000D010000}"/>
    <cellStyle name="_Model_RAB_MRSK_svod_NADB.JNVLS.APTEKA.2011(v1.3.3)_46TE.2011(v1.0)" xfId="458" xr:uid="{00000000-0005-0000-0000-00000E010000}"/>
    <cellStyle name="_Model_RAB_MRSK_svod_NADB.JNVLS.APTEKA.2011(v1.3.3)_INDEX.STATION.2012(v1.0)_" xfId="459" xr:uid="{00000000-0005-0000-0000-00000F010000}"/>
    <cellStyle name="_Model_RAB_MRSK_svod_NADB.JNVLS.APTEKA.2011(v1.3.3)_INDEX.STATION.2012(v2.0)" xfId="460" xr:uid="{00000000-0005-0000-0000-000010010000}"/>
    <cellStyle name="_Model_RAB_MRSK_svod_NADB.JNVLS.APTEKA.2011(v1.3.3)_INDEX.STATION.2012(v2.1)" xfId="461" xr:uid="{00000000-0005-0000-0000-000011010000}"/>
    <cellStyle name="_Model_RAB_MRSK_svod_NADB.JNVLS.APTEKA.2011(v1.3.3)_TEPLO.PREDEL.2012.M(v1.1)_test" xfId="462" xr:uid="{00000000-0005-0000-0000-000012010000}"/>
    <cellStyle name="_Model_RAB_MRSK_svod_NADB.JNVLS.APTEKA.2011(v1.3.4)" xfId="463" xr:uid="{00000000-0005-0000-0000-000013010000}"/>
    <cellStyle name="_Model_RAB_MRSK_svod_NADB.JNVLS.APTEKA.2011(v1.3.4)_46TE.2011(v1.0)" xfId="464" xr:uid="{00000000-0005-0000-0000-000014010000}"/>
    <cellStyle name="_Model_RAB_MRSK_svod_NADB.JNVLS.APTEKA.2011(v1.3.4)_INDEX.STATION.2012(v1.0)_" xfId="465" xr:uid="{00000000-0005-0000-0000-000015010000}"/>
    <cellStyle name="_Model_RAB_MRSK_svod_NADB.JNVLS.APTEKA.2011(v1.3.4)_INDEX.STATION.2012(v2.0)" xfId="466" xr:uid="{00000000-0005-0000-0000-000016010000}"/>
    <cellStyle name="_Model_RAB_MRSK_svod_NADB.JNVLS.APTEKA.2011(v1.3.4)_INDEX.STATION.2012(v2.1)" xfId="467" xr:uid="{00000000-0005-0000-0000-000017010000}"/>
    <cellStyle name="_Model_RAB_MRSK_svod_NADB.JNVLS.APTEKA.2011(v1.3.4)_TEPLO.PREDEL.2012.M(v1.1)_test" xfId="468" xr:uid="{00000000-0005-0000-0000-000018010000}"/>
    <cellStyle name="_Model_RAB_MRSK_svod_PASSPORT.TEPLO.PROIZV(v2.1)" xfId="469" xr:uid="{00000000-0005-0000-0000-000019010000}"/>
    <cellStyle name="_Model_RAB_MRSK_svod_PASSPORT.TEPLO.SETI(v0.7)" xfId="470" xr:uid="{00000000-0005-0000-0000-00001A010000}"/>
    <cellStyle name="_Model_RAB_MRSK_svod_PASSPORT.TEPLO.SETI(v1.0)" xfId="471" xr:uid="{00000000-0005-0000-0000-00001B010000}"/>
    <cellStyle name="_Model_RAB_MRSK_svod_PR.PROG.WARM.NOTCOMBI.2012.2.16_v1.4(04.04.11) " xfId="212" xr:uid="{00000000-0005-0000-0000-00001C010000}"/>
    <cellStyle name="_Model_RAB_MRSK_svod_PREDEL.JKH.UTV.2011(v1.0.1)" xfId="472" xr:uid="{00000000-0005-0000-0000-00001D010000}"/>
    <cellStyle name="_Model_RAB_MRSK_svod_PREDEL.JKH.UTV.2011(v1.0.1)_46TE.2011(v1.0)" xfId="473" xr:uid="{00000000-0005-0000-0000-00001E010000}"/>
    <cellStyle name="_Model_RAB_MRSK_svod_PREDEL.JKH.UTV.2011(v1.0.1)_INDEX.STATION.2012(v1.0)_" xfId="474" xr:uid="{00000000-0005-0000-0000-00001F010000}"/>
    <cellStyle name="_Model_RAB_MRSK_svod_PREDEL.JKH.UTV.2011(v1.0.1)_INDEX.STATION.2012(v2.0)" xfId="475" xr:uid="{00000000-0005-0000-0000-000020010000}"/>
    <cellStyle name="_Model_RAB_MRSK_svod_PREDEL.JKH.UTV.2011(v1.0.1)_INDEX.STATION.2012(v2.1)" xfId="476" xr:uid="{00000000-0005-0000-0000-000021010000}"/>
    <cellStyle name="_Model_RAB_MRSK_svod_PREDEL.JKH.UTV.2011(v1.0.1)_TEPLO.PREDEL.2012.M(v1.1)_test" xfId="477" xr:uid="{00000000-0005-0000-0000-000022010000}"/>
    <cellStyle name="_Model_RAB_MRSK_svod_PREDEL.JKH.UTV.2011(v1.1)" xfId="478" xr:uid="{00000000-0005-0000-0000-000023010000}"/>
    <cellStyle name="_Model_RAB_MRSK_svod_PREDEL.JKH.UTV.2011(v1.1)_FORM15.2013" xfId="479" xr:uid="{00000000-0005-0000-0000-000024010000}"/>
    <cellStyle name="_Model_RAB_MRSK_svod_PREDEL.JKH.UTV.2011(v1.1)_FORM3.2013" xfId="480" xr:uid="{00000000-0005-0000-0000-000025010000}"/>
    <cellStyle name="_Model_RAB_MRSK_svod_PREDEL.JKH.UTV.2011(v1.1)_FORM4.2013" xfId="481" xr:uid="{00000000-0005-0000-0000-000026010000}"/>
    <cellStyle name="_Model_RAB_MRSK_svod_PREDEL.JKH.UTV.2011(v1.1)_FORM5.2012(v1.0)" xfId="482" xr:uid="{00000000-0005-0000-0000-000027010000}"/>
    <cellStyle name="_Model_RAB_MRSK_svod_PREDEL.JKH.UTV.2011(v1.1)_OREP.INV.GEN.G(v1.0)" xfId="483" xr:uid="{00000000-0005-0000-0000-000028010000}"/>
    <cellStyle name="_Model_RAB_MRSK_svod_REP.BLR.2012(v1.0)" xfId="484" xr:uid="{00000000-0005-0000-0000-000029010000}"/>
    <cellStyle name="_Model_RAB_MRSK_svod_TEHSHEET" xfId="3698" xr:uid="{00000000-0005-0000-0000-00002A010000}"/>
    <cellStyle name="_Model_RAB_MRSK_svod_TEPLO.PREDEL.2012.M(v1.1)" xfId="485" xr:uid="{00000000-0005-0000-0000-00002B010000}"/>
    <cellStyle name="_Model_RAB_MRSK_svod_TEST.TEMPLATE" xfId="486" xr:uid="{00000000-0005-0000-0000-00002C010000}"/>
    <cellStyle name="_Model_RAB_MRSK_svod_UPDATE.46EE.2011.TO.1.1" xfId="487" xr:uid="{00000000-0005-0000-0000-00002D010000}"/>
    <cellStyle name="_Model_RAB_MRSK_svod_UPDATE.46EE.2011.TO.1.1 2" xfId="488" xr:uid="{00000000-0005-0000-0000-00002E010000}"/>
    <cellStyle name="_Model_RAB_MRSK_svod_UPDATE.46TE.2011.TO.1.1" xfId="489" xr:uid="{00000000-0005-0000-0000-00002F010000}"/>
    <cellStyle name="_Model_RAB_MRSK_svod_UPDATE.46TE.2011.TO.1.2" xfId="490" xr:uid="{00000000-0005-0000-0000-000030010000}"/>
    <cellStyle name="_Model_RAB_MRSK_svod_UPDATE.BALANCE.WARM.2011YEAR.TO.1.1" xfId="491" xr:uid="{00000000-0005-0000-0000-000031010000}"/>
    <cellStyle name="_Model_RAB_MRSK_svod_UPDATE.BALANCE.WARM.2011YEAR.TO.1.1 2" xfId="492" xr:uid="{00000000-0005-0000-0000-000032010000}"/>
    <cellStyle name="_Model_RAB_MRSK_svod_UPDATE.BALANCE.WARM.2011YEAR.TO.1.1_46TE.2011(v1.0)" xfId="493" xr:uid="{00000000-0005-0000-0000-000033010000}"/>
    <cellStyle name="_Model_RAB_MRSK_svod_UPDATE.BALANCE.WARM.2011YEAR.TO.1.1_INDEX.STATION.2012(v1.0)_" xfId="494" xr:uid="{00000000-0005-0000-0000-000034010000}"/>
    <cellStyle name="_Model_RAB_MRSK_svod_UPDATE.BALANCE.WARM.2011YEAR.TO.1.1_INDEX.STATION.2012(v2.0)" xfId="495" xr:uid="{00000000-0005-0000-0000-000035010000}"/>
    <cellStyle name="_Model_RAB_MRSK_svod_UPDATE.BALANCE.WARM.2011YEAR.TO.1.1_INDEX.STATION.2012(v2.1)" xfId="496" xr:uid="{00000000-0005-0000-0000-000036010000}"/>
    <cellStyle name="_Model_RAB_MRSK_svod_UPDATE.BALANCE.WARM.2011YEAR.TO.1.1_OREP.KU.2011.MONTHLY.02(v1.1)" xfId="497" xr:uid="{00000000-0005-0000-0000-000037010000}"/>
    <cellStyle name="_Model_RAB_MRSK_svod_UPDATE.BALANCE.WARM.2011YEAR.TO.1.1_TEPLO.PREDEL.2012.M(v1.1)_test" xfId="498" xr:uid="{00000000-0005-0000-0000-000038010000}"/>
    <cellStyle name="_Model_RAB_MRSK_svod_UPDATE.NADB.JNVLS.APTEKA.2011.TO.1.3.4" xfId="499" xr:uid="{00000000-0005-0000-0000-000039010000}"/>
    <cellStyle name="_Model_RAB_MRSK_svod_Книга2" xfId="500" xr:uid="{00000000-0005-0000-0000-00003A010000}"/>
    <cellStyle name="_Model_RAB_MRSK_svod_Книга2_PR.PROG.WARM.NOTCOMBI.2012.2.16_v1.4(04.04.11) " xfId="213" xr:uid="{00000000-0005-0000-0000-00003B010000}"/>
    <cellStyle name="_New_Sofi" xfId="3699" xr:uid="{00000000-0005-0000-0000-00003C010000}"/>
    <cellStyle name="_New_Sofi_FFF" xfId="3700" xr:uid="{00000000-0005-0000-0000-00003D010000}"/>
    <cellStyle name="_New_Sofi_New Form10_2" xfId="3701" xr:uid="{00000000-0005-0000-0000-00003E010000}"/>
    <cellStyle name="_New_Sofi_Nsi" xfId="3702" xr:uid="{00000000-0005-0000-0000-00003F010000}"/>
    <cellStyle name="_New_Sofi_Nsi_1" xfId="3703" xr:uid="{00000000-0005-0000-0000-000040010000}"/>
    <cellStyle name="_New_Sofi_Nsi_139" xfId="3704" xr:uid="{00000000-0005-0000-0000-000041010000}"/>
    <cellStyle name="_New_Sofi_Nsi_140" xfId="3705" xr:uid="{00000000-0005-0000-0000-000042010000}"/>
    <cellStyle name="_New_Sofi_Nsi_140(Зах)" xfId="3706" xr:uid="{00000000-0005-0000-0000-000043010000}"/>
    <cellStyle name="_New_Sofi_Nsi_140_mod" xfId="3707" xr:uid="{00000000-0005-0000-0000-000044010000}"/>
    <cellStyle name="_New_Sofi_Summary" xfId="3708" xr:uid="{00000000-0005-0000-0000-000045010000}"/>
    <cellStyle name="_New_Sofi_Tax_form_1кв_3" xfId="3709" xr:uid="{00000000-0005-0000-0000-000046010000}"/>
    <cellStyle name="_New_Sofi_БКЭ" xfId="3710" xr:uid="{00000000-0005-0000-0000-000047010000}"/>
    <cellStyle name="_NF3x00" xfId="501" xr:uid="{00000000-0005-0000-0000-000048010000}"/>
    <cellStyle name="_NF7x-5x00" xfId="502" xr:uid="{00000000-0005-0000-0000-000049010000}"/>
    <cellStyle name="_Note 23_cost 9m06" xfId="3711" xr:uid="{00000000-0005-0000-0000-00004A010000}"/>
    <cellStyle name="_Nsi" xfId="3712" xr:uid="{00000000-0005-0000-0000-00004B010000}"/>
    <cellStyle name="_Other exp 25-27_1 manual" xfId="3713" xr:uid="{00000000-0005-0000-0000-00004C010000}"/>
    <cellStyle name="_pack_12mes_2007_308_0090041207_NEW" xfId="3714" xr:uid="{00000000-0005-0000-0000-00004D010000}"/>
    <cellStyle name="_pack_6mes_2007_308_ТГК-2_0090040607" xfId="3715" xr:uid="{00000000-0005-0000-0000-00004E010000}"/>
    <cellStyle name="_pack_6mes_2007_308_ТГК-2_0090040607_ВРЕМЕННЫЙ" xfId="3716" xr:uid="{00000000-0005-0000-0000-00004F010000}"/>
    <cellStyle name="_pack_new_2006_089_GusinoozGRES_3569011205" xfId="3717" xr:uid="{00000000-0005-0000-0000-000050010000}"/>
    <cellStyle name="_Plug" xfId="503" xr:uid="{00000000-0005-0000-0000-000051010000}"/>
    <cellStyle name="_Plug_4DNS.UPDATE.EXAMPLE" xfId="504" xr:uid="{00000000-0005-0000-0000-000052010000}"/>
    <cellStyle name="_Price Lanit 300501" xfId="505" xr:uid="{00000000-0005-0000-0000-000053010000}"/>
    <cellStyle name="_RJE10_Calculation" xfId="3718" xr:uid="{00000000-0005-0000-0000-000054010000}"/>
    <cellStyle name="_Rombo 130801" xfId="506" xr:uid="{00000000-0005-0000-0000-000055010000}"/>
    <cellStyle name="_RP-2000" xfId="3719" xr:uid="{00000000-0005-0000-0000-000056010000}"/>
    <cellStyle name="_SeriesAttributes" xfId="507" xr:uid="{00000000-0005-0000-0000-000057010000}"/>
    <cellStyle name="_stock_1306m1" xfId="508" xr:uid="{00000000-0005-0000-0000-000058010000}"/>
    <cellStyle name="_SZNP - Eqiuty Roll" xfId="3720" xr:uid="{00000000-0005-0000-0000-000059010000}"/>
    <cellStyle name="_SZNP - rasshifrovki-002000-333" xfId="3721" xr:uid="{00000000-0005-0000-0000-00005A010000}"/>
    <cellStyle name="_SZNP - TRS-092000" xfId="3722" xr:uid="{00000000-0005-0000-0000-00005B010000}"/>
    <cellStyle name="_tipogr_end" xfId="509" xr:uid="{00000000-0005-0000-0000-00005C010000}"/>
    <cellStyle name="_TP" xfId="510" xr:uid="{00000000-0005-0000-0000-00005D010000}"/>
    <cellStyle name="_TPopt" xfId="511" xr:uid="{00000000-0005-0000-0000-00005E010000}"/>
    <cellStyle name="_v2008-2012-15.12.09вар(2)-11.2030" xfId="512" xr:uid="{00000000-0005-0000-0000-00005F010000}"/>
    <cellStyle name="_v-2013-2030- 2b17.01.11Нах-cpiнов. курс inn 1-2-Е1xls" xfId="513" xr:uid="{00000000-0005-0000-0000-000060010000}"/>
    <cellStyle name="_АГ" xfId="3723" xr:uid="{00000000-0005-0000-0000-000061010000}"/>
    <cellStyle name="_АГ 10" xfId="3724" xr:uid="{00000000-0005-0000-0000-000062010000}"/>
    <cellStyle name="_АГ 2" xfId="3725" xr:uid="{00000000-0005-0000-0000-000063010000}"/>
    <cellStyle name="_АГ 2 2" xfId="3726" xr:uid="{00000000-0005-0000-0000-000064010000}"/>
    <cellStyle name="_АГ 3" xfId="3727" xr:uid="{00000000-0005-0000-0000-000065010000}"/>
    <cellStyle name="_АГ 3 2" xfId="3728" xr:uid="{00000000-0005-0000-0000-000066010000}"/>
    <cellStyle name="_АГ 4" xfId="3729" xr:uid="{00000000-0005-0000-0000-000067010000}"/>
    <cellStyle name="_АГ 4 2" xfId="3730" xr:uid="{00000000-0005-0000-0000-000068010000}"/>
    <cellStyle name="_АГ 5" xfId="3731" xr:uid="{00000000-0005-0000-0000-000069010000}"/>
    <cellStyle name="_АГ 5 2" xfId="3732" xr:uid="{00000000-0005-0000-0000-00006A010000}"/>
    <cellStyle name="_АГ 6" xfId="3733" xr:uid="{00000000-0005-0000-0000-00006B010000}"/>
    <cellStyle name="_АГ 6 2" xfId="3734" xr:uid="{00000000-0005-0000-0000-00006C010000}"/>
    <cellStyle name="_АГ 7" xfId="3735" xr:uid="{00000000-0005-0000-0000-00006D010000}"/>
    <cellStyle name="_АГ 7 2" xfId="3736" xr:uid="{00000000-0005-0000-0000-00006E010000}"/>
    <cellStyle name="_АГ 8" xfId="3737" xr:uid="{00000000-0005-0000-0000-00006F010000}"/>
    <cellStyle name="_АГ 8 2" xfId="3738" xr:uid="{00000000-0005-0000-0000-000070010000}"/>
    <cellStyle name="_АГ 9" xfId="3739" xr:uid="{00000000-0005-0000-0000-000071010000}"/>
    <cellStyle name="_АГ 9 2" xfId="3740" xr:uid="{00000000-0005-0000-0000-000072010000}"/>
    <cellStyle name="_АГ_Баланс 2008г (вода) 07.02.08" xfId="3741" xr:uid="{00000000-0005-0000-0000-000073010000}"/>
    <cellStyle name="_АГ_Баланс 2008г (вода) 07.02.08 2" xfId="3742" xr:uid="{00000000-0005-0000-0000-000074010000}"/>
    <cellStyle name="_АГ_Баланс 2009 гЭЭ- пот. 21,9%  27.10.08" xfId="3743" xr:uid="{00000000-0005-0000-0000-000075010000}"/>
    <cellStyle name="_АГ_Баланс 2009 гЭЭ- пот. 21,9%  27.10.08 2" xfId="3744" xr:uid="{00000000-0005-0000-0000-000076010000}"/>
    <cellStyle name="_АГ_Баланс тепло 2008 ПСП (изоляция)" xfId="3745" xr:uid="{00000000-0005-0000-0000-000077010000}"/>
    <cellStyle name="_АГ_Баланс тепло 2008 ПСП (изоляция) 2" xfId="3746" xr:uid="{00000000-0005-0000-0000-000078010000}"/>
    <cellStyle name="_АГ_Балансы  ПФ на 2008 год (окончательные)" xfId="3747" xr:uid="{00000000-0005-0000-0000-000079010000}"/>
    <cellStyle name="_АГ_Балансы  ПФ на 2008 год (окончательные) 2" xfId="3748" xr:uid="{00000000-0005-0000-0000-00007A010000}"/>
    <cellStyle name="_АГ_Балансы  ПФ на 2008 год (окончательные) 2 2" xfId="3749" xr:uid="{00000000-0005-0000-0000-00007B010000}"/>
    <cellStyle name="_АГ_Балансы  ПФ на 2008 год (окончательные) 3" xfId="3750" xr:uid="{00000000-0005-0000-0000-00007C010000}"/>
    <cellStyle name="_АГ_Бизнес-план за электроэнергию (мощность) в 2008г_на фактических тарифах_21 01 2008 по каждой ГТП доля либ 15 и 25" xfId="3751" xr:uid="{00000000-0005-0000-0000-00007D010000}"/>
    <cellStyle name="_АГ_БФ ДЗО_ПФ-9 2008 год( П-9.5, 9.6) элктроэнергия" xfId="3752" xr:uid="{00000000-0005-0000-0000-00007E010000}"/>
    <cellStyle name="_АГ_БФ ДЗО_ПФ-9 2008 год( П-9.5, 9.6) элктроэнергия 2" xfId="3753" xr:uid="{00000000-0005-0000-0000-00007F010000}"/>
    <cellStyle name="_АГ_БФ Н-П_ПФ-9.3" xfId="3754" xr:uid="{00000000-0005-0000-0000-000080010000}"/>
    <cellStyle name="_АГ_БФ Н-П_ПФ-9.3 2" xfId="3755" xr:uid="{00000000-0005-0000-0000-000081010000}"/>
    <cellStyle name="_АГ_БФ Н-П_ПФ-9.3 коррект.ПВ" xfId="3756" xr:uid="{00000000-0005-0000-0000-000082010000}"/>
    <cellStyle name="_АГ_БФ Н-П_ПФ-9.3 коррект.ПВ 2" xfId="3757" xr:uid="{00000000-0005-0000-0000-000083010000}"/>
    <cellStyle name="_АГ_НП ЭЭ Баланс 2009" xfId="3758" xr:uid="{00000000-0005-0000-0000-000084010000}"/>
    <cellStyle name="_АГ_НП ЭЭ Баланс 2009 2" xfId="3759" xr:uid="{00000000-0005-0000-0000-000085010000}"/>
    <cellStyle name="_АГ_ООО_Н_П_П-9.1 2008.03.14" xfId="3760" xr:uid="{00000000-0005-0000-0000-000086010000}"/>
    <cellStyle name="_АГ_ООО_Н_П_П-9.1 2008.03.14 2" xfId="3761" xr:uid="{00000000-0005-0000-0000-000087010000}"/>
    <cellStyle name="_АГ_По группам ОБЩИЙ электро (2)" xfId="3762" xr:uid="{00000000-0005-0000-0000-000088010000}"/>
    <cellStyle name="_АГ_Приложение 2 (январь)" xfId="3763" xr:uid="{00000000-0005-0000-0000-000089010000}"/>
    <cellStyle name="_АГ_Приложение 2 (январь) 2" xfId="3764" xr:uid="{00000000-0005-0000-0000-00008A010000}"/>
    <cellStyle name="_АГ_Форма 5.1. 23.12.2008_для отправки" xfId="3765" xr:uid="{00000000-0005-0000-0000-00008B010000}"/>
    <cellStyle name="_Адресная и трехлетняя программа140307" xfId="3766" xr:uid="{00000000-0005-0000-0000-00008C010000}"/>
    <cellStyle name="_Актанышское ХПП_расчеты" xfId="3767" xr:uid="{00000000-0005-0000-0000-00008D010000}"/>
    <cellStyle name="_Анализ КТП_регионы" xfId="3768" xr:uid="{00000000-0005-0000-0000-00008E010000}"/>
    <cellStyle name="_Анализ незаверш  стр-ва (Прил 1-4)" xfId="3769" xr:uid="{00000000-0005-0000-0000-00008F010000}"/>
    <cellStyle name="_Анализ незаверш  стр-ва (Прил 1-4) (2)" xfId="3770" xr:uid="{00000000-0005-0000-0000-000090010000}"/>
    <cellStyle name="_Анализ незаверш  стр-ва (Прил 1-4) (2)_прил.7а" xfId="3771" xr:uid="{00000000-0005-0000-0000-000091010000}"/>
    <cellStyle name="_Анализ незаверш  стр-ва (Прил 1-4) (2)_прил.7а_1" xfId="3772" xr:uid="{00000000-0005-0000-0000-000092010000}"/>
    <cellStyle name="_Анализ незаверш  стр-ва (Прил 1-4) (2)_приложение 1.4" xfId="3773" xr:uid="{00000000-0005-0000-0000-000093010000}"/>
    <cellStyle name="_Анализ незаверш  стр-ва (Прил 1-4) (2)_Филиал" xfId="3774" xr:uid="{00000000-0005-0000-0000-000094010000}"/>
    <cellStyle name="_Анализ незаверш  стр-ва (Прил 1-4)_прил.7а" xfId="3775" xr:uid="{00000000-0005-0000-0000-000095010000}"/>
    <cellStyle name="_Анализ незаверш  стр-ва (Прил 1-4)_прил.7а_1" xfId="3776" xr:uid="{00000000-0005-0000-0000-000096010000}"/>
    <cellStyle name="_Анализ незаверш  стр-ва (Прил 1-4)_приложение 1.4" xfId="3777" xr:uid="{00000000-0005-0000-0000-000097010000}"/>
    <cellStyle name="_Анализ незаверш  стр-ва (Прил 1-4)_Филиал" xfId="3778" xr:uid="{00000000-0005-0000-0000-000098010000}"/>
    <cellStyle name="_Баланс 2009 гЭЭ- пот. 21,9%  27.10.08" xfId="3779" xr:uid="{00000000-0005-0000-0000-000099010000}"/>
    <cellStyle name="_Баланс тепло 2008 ПСП (изоляция)" xfId="3780" xr:uid="{00000000-0005-0000-0000-00009A010000}"/>
    <cellStyle name="_БДР04м05" xfId="3781" xr:uid="{00000000-0005-0000-0000-00009B010000}"/>
    <cellStyle name="_БП Владимирэнерго" xfId="3782" xr:uid="{00000000-0005-0000-0000-00009C010000}"/>
    <cellStyle name="_БП Владимирэнерго_прил.7а" xfId="3783" xr:uid="{00000000-0005-0000-0000-00009D010000}"/>
    <cellStyle name="_БП Владимирэнерго_прил.7а_1" xfId="3784" xr:uid="{00000000-0005-0000-0000-00009E010000}"/>
    <cellStyle name="_БП Владимирэнерго_приложение 1.4" xfId="3785" xr:uid="{00000000-0005-0000-0000-00009F010000}"/>
    <cellStyle name="_БП Владимирэнерго_Филиал" xfId="3786" xr:uid="{00000000-0005-0000-0000-0000A0010000}"/>
    <cellStyle name="_БП Владимирэнерго_Филиал_1" xfId="3787" xr:uid="{00000000-0005-0000-0000-0000A1010000}"/>
    <cellStyle name="_БП ННЭ (с облиг.)" xfId="3788" xr:uid="{00000000-0005-0000-0000-0000A2010000}"/>
    <cellStyle name="_БП ННЭ (с облиг.)_прил.7а" xfId="3789" xr:uid="{00000000-0005-0000-0000-0000A3010000}"/>
    <cellStyle name="_БП ННЭ (с облиг.)_прил.7а_1" xfId="3790" xr:uid="{00000000-0005-0000-0000-0000A4010000}"/>
    <cellStyle name="_БП ННЭ (с облиг.)_приложение 1.4" xfId="3791" xr:uid="{00000000-0005-0000-0000-0000A5010000}"/>
    <cellStyle name="_БП ННЭ (с облиг.)_Филиал" xfId="3792" xr:uid="{00000000-0005-0000-0000-0000A6010000}"/>
    <cellStyle name="_БП ННЭ (с облиг.)_Филиал_1" xfId="3793" xr:uid="{00000000-0005-0000-0000-0000A7010000}"/>
    <cellStyle name="_БФ ДЗО_ПФ-9 2008 год( П-9.5, 9.6) элктроэнергия" xfId="3794" xr:uid="{00000000-0005-0000-0000-0000A8010000}"/>
    <cellStyle name="_БФ Н-П_ П-9.1 (ПСП)" xfId="3795" xr:uid="{00000000-0005-0000-0000-0000A9010000}"/>
    <cellStyle name="_Бюджет2006_ПОКАЗАТЕЛИ СВОДНЫЕ" xfId="514" xr:uid="{00000000-0005-0000-0000-0000AA010000}"/>
    <cellStyle name="_в отчет" xfId="515" xr:uid="{00000000-0005-0000-0000-0000AB010000}"/>
    <cellStyle name="_ВО ОП ТЭС-ОТ- 2007" xfId="516" xr:uid="{00000000-0005-0000-0000-0000AC010000}"/>
    <cellStyle name="_ВО ОП ТЭС-ОТ- 2007_Новая инструкция1_фст" xfId="517" xr:uid="{00000000-0005-0000-0000-0000AD010000}"/>
    <cellStyle name="_ВФ ОАО ТЭС-ОТ- 2009" xfId="518" xr:uid="{00000000-0005-0000-0000-0000AE010000}"/>
    <cellStyle name="_ВФ ОАО ТЭС-ОТ- 2009_Новая инструкция1_фст" xfId="519" xr:uid="{00000000-0005-0000-0000-0000AF010000}"/>
    <cellStyle name="_выручка по присоединениям2" xfId="9" xr:uid="{00000000-0005-0000-0000-0000B0010000}"/>
    <cellStyle name="_выручка по присоединениям2_Новая инструкция1_фст" xfId="520" xr:uid="{00000000-0005-0000-0000-0000B1010000}"/>
    <cellStyle name="_Газ-расчет-16 0508Клдо 2023" xfId="521" xr:uid="{00000000-0005-0000-0000-0000B2010000}"/>
    <cellStyle name="_Газ-расчет-net-back 21,12.09 до 2030 в2" xfId="522" xr:uid="{00000000-0005-0000-0000-0000B3010000}"/>
    <cellStyle name="_график c мощностями по Соглашению без НДС Ульянычев версия на 02 03 07" xfId="3796" xr:uid="{00000000-0005-0000-0000-0000B4010000}"/>
    <cellStyle name="_график c мощностями по Соглашению без НДС Ульянычев версия на 04 03 07 " xfId="3797" xr:uid="{00000000-0005-0000-0000-0000B5010000}"/>
    <cellStyle name="_График ввода 07-09" xfId="3798" xr:uid="{00000000-0005-0000-0000-0000B6010000}"/>
    <cellStyle name="_график по Соглашению без НДС Ульянычев версия на 28 02 07" xfId="3799" xr:uid="{00000000-0005-0000-0000-0000B7010000}"/>
    <cellStyle name="_График реализации проектовa_3" xfId="3800" xr:uid="{00000000-0005-0000-0000-0000B8010000}"/>
    <cellStyle name="_ДЗ_КЗ_31.12.2008" xfId="3801" xr:uid="{00000000-0005-0000-0000-0000B9010000}"/>
    <cellStyle name="_Для Балаевой 23 05 07" xfId="3802" xr:uid="{00000000-0005-0000-0000-0000BA010000}"/>
    <cellStyle name="_для ФСТ 2008 версия5" xfId="3803" xr:uid="{00000000-0005-0000-0000-0000BB010000}"/>
    <cellStyle name="_Договор аренды ЯЭ с разбивкой" xfId="523" xr:uid="{00000000-0005-0000-0000-0000BC010000}"/>
    <cellStyle name="_Договор аренды ЯЭ с разбивкой 2" xfId="524" xr:uid="{00000000-0005-0000-0000-0000BD010000}"/>
    <cellStyle name="_Договор аренды ЯЭ с разбивкой_Новая инструкция1_фст" xfId="525" xr:uid="{00000000-0005-0000-0000-0000BE010000}"/>
    <cellStyle name="_Дозакл 5 мес.2000" xfId="3804" xr:uid="{00000000-0005-0000-0000-0000BF010000}"/>
    <cellStyle name="_Документ4. Приложение 2.1.кРегламенту Холдинг_БюджетныеФормы" xfId="3805" xr:uid="{00000000-0005-0000-0000-0000C0010000}"/>
    <cellStyle name="_Долг инв программа ( для РЭКна 2009г )" xfId="3806" xr:uid="{00000000-0005-0000-0000-0000C1010000}"/>
    <cellStyle name="_Долг инв программа ( для РЭКна 2009г ) (2)" xfId="3807" xr:uid="{00000000-0005-0000-0000-0000C2010000}"/>
    <cellStyle name="_Запрос 25.3_9 мес 2006" xfId="3808" xr:uid="{00000000-0005-0000-0000-0000C3010000}"/>
    <cellStyle name="_Затратный СШГЭС  14 11 2004" xfId="3809" xr:uid="{00000000-0005-0000-0000-0000C4010000}"/>
    <cellStyle name="_Защита ФЗП" xfId="526" xr:uid="{00000000-0005-0000-0000-0000C5010000}"/>
    <cellStyle name="_Заявка Тестова  СКОРРЕКТИРОВАННАЯ" xfId="527" xr:uid="{00000000-0005-0000-0000-0000C6010000}"/>
    <cellStyle name="_Инвест программа" xfId="528" xr:uid="{00000000-0005-0000-0000-0000C7010000}"/>
    <cellStyle name="_Инвест программа 2009-1 (2)" xfId="3810" xr:uid="{00000000-0005-0000-0000-0000C8010000}"/>
    <cellStyle name="_Инвест программа 2009-1 (3)" xfId="3811" xr:uid="{00000000-0005-0000-0000-0000C9010000}"/>
    <cellStyle name="_Инвестиции (лизинг) для БП 2007" xfId="3812" xr:uid="{00000000-0005-0000-0000-0000CA010000}"/>
    <cellStyle name="_Инвестиции (лизинг) для БП 2007_прил.7а" xfId="3813" xr:uid="{00000000-0005-0000-0000-0000CB010000}"/>
    <cellStyle name="_Инвестиции (лизинг) для БП 2007_прил.7а_1" xfId="3814" xr:uid="{00000000-0005-0000-0000-0000CC010000}"/>
    <cellStyle name="_Инвестиции (лизинг) для БП 2007_приложение 1.4" xfId="3815" xr:uid="{00000000-0005-0000-0000-0000CD010000}"/>
    <cellStyle name="_Инвестиции (лизинг) для БП 2007_Филиал" xfId="3816" xr:uid="{00000000-0005-0000-0000-0000CE010000}"/>
    <cellStyle name="_Индексация исторических затрат" xfId="3817" xr:uid="{00000000-0005-0000-0000-0000CF010000}"/>
    <cellStyle name="_ИПР_ 2005" xfId="3818" xr:uid="{00000000-0005-0000-0000-0000D0010000}"/>
    <cellStyle name="_ИПР_ 2005_прил.7а" xfId="3819" xr:uid="{00000000-0005-0000-0000-0000D1010000}"/>
    <cellStyle name="_ИПР_ 2005_прил.7а_1" xfId="3820" xr:uid="{00000000-0005-0000-0000-0000D2010000}"/>
    <cellStyle name="_ИПР_ 2005_приложение 1.4" xfId="3821" xr:uid="{00000000-0005-0000-0000-0000D3010000}"/>
    <cellStyle name="_ИПР_ 2005_Филиал" xfId="3822" xr:uid="{00000000-0005-0000-0000-0000D4010000}"/>
    <cellStyle name="_ИПР_свод" xfId="3823" xr:uid="{00000000-0005-0000-0000-0000D5010000}"/>
    <cellStyle name="_ИПР_свод_1.4" xfId="3824" xr:uid="{00000000-0005-0000-0000-0000D6010000}"/>
    <cellStyle name="_ИПР_свод_прил.7а" xfId="3825" xr:uid="{00000000-0005-0000-0000-0000D7010000}"/>
    <cellStyle name="_ИПР_свод_прил.7а_1" xfId="3826" xr:uid="{00000000-0005-0000-0000-0000D8010000}"/>
    <cellStyle name="_ИПР_свод_Филиал" xfId="3827" xr:uid="{00000000-0005-0000-0000-0000D9010000}"/>
    <cellStyle name="_ИПЦЖКХ2105 08-до 2023вар1" xfId="529" xr:uid="{00000000-0005-0000-0000-0000DA010000}"/>
    <cellStyle name="_Исходные данные для модели" xfId="10" xr:uid="{00000000-0005-0000-0000-0000DB010000}"/>
    <cellStyle name="_Исходные данные для модели 2" xfId="530" xr:uid="{00000000-0005-0000-0000-0000DC010000}"/>
    <cellStyle name="_Исходные данные для модели_Новая инструкция1_фст" xfId="531" xr:uid="{00000000-0005-0000-0000-0000DD010000}"/>
    <cellStyle name="_Книга1" xfId="532" xr:uid="{00000000-0005-0000-0000-0000DE010000}"/>
    <cellStyle name="_Книга1_прил.7а" xfId="3828" xr:uid="{00000000-0005-0000-0000-0000DF010000}"/>
    <cellStyle name="_Книга1_прил.7а_1" xfId="3829" xr:uid="{00000000-0005-0000-0000-0000E0010000}"/>
    <cellStyle name="_Книга1_приложение 1.4" xfId="3830" xr:uid="{00000000-0005-0000-0000-0000E1010000}"/>
    <cellStyle name="_Книга1_Филиал" xfId="3831" xr:uid="{00000000-0005-0000-0000-0000E2010000}"/>
    <cellStyle name="_Книга1_Филиал_1" xfId="3832" xr:uid="{00000000-0005-0000-0000-0000E3010000}"/>
    <cellStyle name="_Книга2" xfId="3833" xr:uid="{00000000-0005-0000-0000-0000E4010000}"/>
    <cellStyle name="_Книга3" xfId="533" xr:uid="{00000000-0005-0000-0000-0000E5010000}"/>
    <cellStyle name="_Книга3_New Form10_2" xfId="3834" xr:uid="{00000000-0005-0000-0000-0000E6010000}"/>
    <cellStyle name="_Книга3_Nsi" xfId="3835" xr:uid="{00000000-0005-0000-0000-0000E7010000}"/>
    <cellStyle name="_Книга3_Nsi_1" xfId="3836" xr:uid="{00000000-0005-0000-0000-0000E8010000}"/>
    <cellStyle name="_Книга3_Nsi_139" xfId="3837" xr:uid="{00000000-0005-0000-0000-0000E9010000}"/>
    <cellStyle name="_Книга3_Nsi_140" xfId="3838" xr:uid="{00000000-0005-0000-0000-0000EA010000}"/>
    <cellStyle name="_Книга3_Nsi_140(Зах)" xfId="3839" xr:uid="{00000000-0005-0000-0000-0000EB010000}"/>
    <cellStyle name="_Книга3_Nsi_140_mod" xfId="3840" xr:uid="{00000000-0005-0000-0000-0000EC010000}"/>
    <cellStyle name="_Книга3_Summary" xfId="3841" xr:uid="{00000000-0005-0000-0000-0000ED010000}"/>
    <cellStyle name="_Книга3_Tax_form_1кв_3" xfId="3842" xr:uid="{00000000-0005-0000-0000-0000EE010000}"/>
    <cellStyle name="_Книга3_БКЭ" xfId="3843" xr:uid="{00000000-0005-0000-0000-0000EF010000}"/>
    <cellStyle name="_Книга4" xfId="534" xr:uid="{00000000-0005-0000-0000-0000F0010000}"/>
    <cellStyle name="_Книга7" xfId="3844" xr:uid="{00000000-0005-0000-0000-0000F1010000}"/>
    <cellStyle name="_Книга7_New Form10_2" xfId="3845" xr:uid="{00000000-0005-0000-0000-0000F2010000}"/>
    <cellStyle name="_Книга7_Nsi" xfId="3846" xr:uid="{00000000-0005-0000-0000-0000F3010000}"/>
    <cellStyle name="_Книга7_Nsi_1" xfId="3847" xr:uid="{00000000-0005-0000-0000-0000F4010000}"/>
    <cellStyle name="_Книга7_Nsi_139" xfId="3848" xr:uid="{00000000-0005-0000-0000-0000F5010000}"/>
    <cellStyle name="_Книга7_Nsi_140" xfId="3849" xr:uid="{00000000-0005-0000-0000-0000F6010000}"/>
    <cellStyle name="_Книга7_Nsi_140(Зах)" xfId="3850" xr:uid="{00000000-0005-0000-0000-0000F7010000}"/>
    <cellStyle name="_Книга7_Nsi_140_mod" xfId="3851" xr:uid="{00000000-0005-0000-0000-0000F8010000}"/>
    <cellStyle name="_Книга7_Summary" xfId="3852" xr:uid="{00000000-0005-0000-0000-0000F9010000}"/>
    <cellStyle name="_Книга7_Tax_form_1кв_3" xfId="3853" xr:uid="{00000000-0005-0000-0000-0000FA010000}"/>
    <cellStyle name="_Книга7_БКЭ" xfId="3854" xr:uid="{00000000-0005-0000-0000-0000FB010000}"/>
    <cellStyle name="_Консолидация-2008-проект-new" xfId="535" xr:uid="{00000000-0005-0000-0000-0000FC010000}"/>
    <cellStyle name="_Копия Condition-все вар13.12.08" xfId="536" xr:uid="{00000000-0005-0000-0000-0000FD010000}"/>
    <cellStyle name="_Копия Приложение 3 1 - Перегруппировка ИПР 2009 - 2011 (2)" xfId="3855" xr:uid="{00000000-0005-0000-0000-0000FE010000}"/>
    <cellStyle name="_Копия Приложение 3 1 - Перегруппировка ИПР 2009 - 2011 (2)_прил.7а" xfId="3856" xr:uid="{00000000-0005-0000-0000-0000FF010000}"/>
    <cellStyle name="_Копия Приложение 3 1 - Перегруппировка ИПР 2009 - 2011 (2)_прил.7а_1" xfId="3857" xr:uid="{00000000-0005-0000-0000-000000020000}"/>
    <cellStyle name="_Копия Приложение 3 1 - Перегруппировка ИПР 2009 - 2011 (2)_приложение 1.4" xfId="3858" xr:uid="{00000000-0005-0000-0000-000001020000}"/>
    <cellStyle name="_Копия Приложение 3 1 - Перегруппировка ИПР 2009 - 2011 (2)_Филиал" xfId="3859" xr:uid="{00000000-0005-0000-0000-000002020000}"/>
    <cellStyle name="_Копия Приложения 4 1  к ИПР 3400 23 04 (2)" xfId="3860" xr:uid="{00000000-0005-0000-0000-000003020000}"/>
    <cellStyle name="_Копия Приложения 4 1  к ИПР 3400 23 04 (2)_1.4" xfId="3861" xr:uid="{00000000-0005-0000-0000-000004020000}"/>
    <cellStyle name="_Копия Приложения 4 1  к ИПР 3400 23 04 (2)_прил.7а" xfId="3862" xr:uid="{00000000-0005-0000-0000-000005020000}"/>
    <cellStyle name="_Копия Приложения 4 1  к ИПР 3400 23 04 (2)_прил.7а_1" xfId="3863" xr:uid="{00000000-0005-0000-0000-000006020000}"/>
    <cellStyle name="_Копия Приложения 4 1  к ИПР 3400 23 04 (2)_Филиал" xfId="3864" xr:uid="{00000000-0005-0000-0000-000007020000}"/>
    <cellStyle name="_Коррект. Долг инв программа ( прибыль РЭК)" xfId="3865" xr:uid="{00000000-0005-0000-0000-000008020000}"/>
    <cellStyle name="_КОРРЕКТИРОВКА СОГЛАШЕНИЯ 23.05.07" xfId="3866" xr:uid="{00000000-0005-0000-0000-000009020000}"/>
    <cellStyle name="_Кредиторы_Налоги_Гусиноозерская" xfId="3867" xr:uid="{00000000-0005-0000-0000-00000A020000}"/>
    <cellStyle name="_Куликова ОПП" xfId="3868" xr:uid="{00000000-0005-0000-0000-00000B020000}"/>
    <cellStyle name="_курсовые разницы 01,06,08" xfId="537" xr:uid="{00000000-0005-0000-0000-00000C020000}"/>
    <cellStyle name="_Лист1" xfId="3869" xr:uid="{00000000-0005-0000-0000-00000D020000}"/>
    <cellStyle name="_Макро_2030 год" xfId="538" xr:uid="{00000000-0005-0000-0000-00000E020000}"/>
    <cellStyle name="_Мариэнерго" xfId="3870" xr:uid="{00000000-0005-0000-0000-00000F020000}"/>
    <cellStyle name="_Модель - 2(23)" xfId="539" xr:uid="{00000000-0005-0000-0000-000010020000}"/>
    <cellStyle name="_МОДЕЛЬ_1 (2)" xfId="11" xr:uid="{00000000-0005-0000-0000-000011020000}"/>
    <cellStyle name="_МОДЕЛЬ_1 (2) 2" xfId="540" xr:uid="{00000000-0005-0000-0000-000012020000}"/>
    <cellStyle name="_МОДЕЛЬ_1 (2) 2_OREP.KU.2011.MONTHLY.02(v0.1)" xfId="541" xr:uid="{00000000-0005-0000-0000-000013020000}"/>
    <cellStyle name="_МОДЕЛЬ_1 (2) 2_OREP.KU.2011.MONTHLY.02(v0.4)" xfId="542" xr:uid="{00000000-0005-0000-0000-000014020000}"/>
    <cellStyle name="_МОДЕЛЬ_1 (2) 2_OREP.KU.2011.MONTHLY.11(v1.4)" xfId="543" xr:uid="{00000000-0005-0000-0000-000015020000}"/>
    <cellStyle name="_МОДЕЛЬ_1 (2) 2_TEHSHEET" xfId="3871" xr:uid="{00000000-0005-0000-0000-000016020000}"/>
    <cellStyle name="_МОДЕЛЬ_1 (2) 2_UPDATE.OREP.KU.2011.MONTHLY.02.TO.1.2" xfId="544" xr:uid="{00000000-0005-0000-0000-000017020000}"/>
    <cellStyle name="_МОДЕЛЬ_1 (2) 3" xfId="545" xr:uid="{00000000-0005-0000-0000-000018020000}"/>
    <cellStyle name="_МОДЕЛЬ_1 (2) 4" xfId="3872" xr:uid="{00000000-0005-0000-0000-000019020000}"/>
    <cellStyle name="_МОДЕЛЬ_1 (2) 5" xfId="3873" xr:uid="{00000000-0005-0000-0000-00001A020000}"/>
    <cellStyle name="_МОДЕЛЬ_1 (2)_46EE.2011(v1.0)" xfId="546" xr:uid="{00000000-0005-0000-0000-00001B020000}"/>
    <cellStyle name="_МОДЕЛЬ_1 (2)_46EE.2011(v1.0)_46TE.2011(v1.0)" xfId="547" xr:uid="{00000000-0005-0000-0000-00001C020000}"/>
    <cellStyle name="_МОДЕЛЬ_1 (2)_46EE.2011(v1.0)_INDEX.STATION.2012(v1.0)_" xfId="548" xr:uid="{00000000-0005-0000-0000-00001D020000}"/>
    <cellStyle name="_МОДЕЛЬ_1 (2)_46EE.2011(v1.0)_INDEX.STATION.2012(v2.0)" xfId="549" xr:uid="{00000000-0005-0000-0000-00001E020000}"/>
    <cellStyle name="_МОДЕЛЬ_1 (2)_46EE.2011(v1.0)_INDEX.STATION.2012(v2.1)" xfId="550" xr:uid="{00000000-0005-0000-0000-00001F020000}"/>
    <cellStyle name="_МОДЕЛЬ_1 (2)_46EE.2011(v1.0)_TEPLO.PREDEL.2012.M(v1.1)_test" xfId="551" xr:uid="{00000000-0005-0000-0000-000020020000}"/>
    <cellStyle name="_МОДЕЛЬ_1 (2)_46EE.2011(v1.2)" xfId="552" xr:uid="{00000000-0005-0000-0000-000021020000}"/>
    <cellStyle name="_МОДЕЛЬ_1 (2)_46EE.2011(v1.2)_FORM15.2013" xfId="553" xr:uid="{00000000-0005-0000-0000-000022020000}"/>
    <cellStyle name="_МОДЕЛЬ_1 (2)_46EE.2011(v1.2)_FORM3.2013" xfId="554" xr:uid="{00000000-0005-0000-0000-000023020000}"/>
    <cellStyle name="_МОДЕЛЬ_1 (2)_46EE.2011(v1.2)_FORM4.2013" xfId="555" xr:uid="{00000000-0005-0000-0000-000024020000}"/>
    <cellStyle name="_МОДЕЛЬ_1 (2)_46EE.2011(v1.2)_FORM5.2012(v1.0)" xfId="556" xr:uid="{00000000-0005-0000-0000-000025020000}"/>
    <cellStyle name="_МОДЕЛЬ_1 (2)_46EE.2011(v1.2)_FORM8.2013(v0.3)" xfId="557" xr:uid="{00000000-0005-0000-0000-000026020000}"/>
    <cellStyle name="_МОДЕЛЬ_1 (2)_46EE.2011(v1.2)_OREP.INV.GEN.G(v1.0)" xfId="558" xr:uid="{00000000-0005-0000-0000-000027020000}"/>
    <cellStyle name="_МОДЕЛЬ_1 (2)_46EP.2011(v2.0)" xfId="559" xr:uid="{00000000-0005-0000-0000-000028020000}"/>
    <cellStyle name="_МОДЕЛЬ_1 (2)_46EP.2012(v0.1)" xfId="560" xr:uid="{00000000-0005-0000-0000-000029020000}"/>
    <cellStyle name="_МОДЕЛЬ_1 (2)_46TE.2011(v1.0)" xfId="561" xr:uid="{00000000-0005-0000-0000-00002A020000}"/>
    <cellStyle name="_МОДЕЛЬ_1 (2)_4DNS.UPDATE.EXAMPLE" xfId="562" xr:uid="{00000000-0005-0000-0000-00002B020000}"/>
    <cellStyle name="_МОДЕЛЬ_1 (2)_ARMRAZR" xfId="563" xr:uid="{00000000-0005-0000-0000-00002C020000}"/>
    <cellStyle name="_МОДЕЛЬ_1 (2)_ARMRAZR 2" xfId="564" xr:uid="{00000000-0005-0000-0000-00002D020000}"/>
    <cellStyle name="_МОДЕЛЬ_1 (2)_BALANCE.TBO.2011YEAR(v1.1)" xfId="3874" xr:uid="{00000000-0005-0000-0000-00002E020000}"/>
    <cellStyle name="_МОДЕЛЬ_1 (2)_BALANCE.WARM.2010.FACT(v1.0)" xfId="565" xr:uid="{00000000-0005-0000-0000-00002F020000}"/>
    <cellStyle name="_МОДЕЛЬ_1 (2)_BALANCE.WARM.2010.PLAN" xfId="566" xr:uid="{00000000-0005-0000-0000-000030020000}"/>
    <cellStyle name="_МОДЕЛЬ_1 (2)_BALANCE.WARM.2010.PLAN_FORM15.2013" xfId="567" xr:uid="{00000000-0005-0000-0000-000031020000}"/>
    <cellStyle name="_МОДЕЛЬ_1 (2)_BALANCE.WARM.2010.PLAN_FORM3.2013" xfId="568" xr:uid="{00000000-0005-0000-0000-000032020000}"/>
    <cellStyle name="_МОДЕЛЬ_1 (2)_BALANCE.WARM.2010.PLAN_FORM4.2013" xfId="569" xr:uid="{00000000-0005-0000-0000-000033020000}"/>
    <cellStyle name="_МОДЕЛЬ_1 (2)_BALANCE.WARM.2010.PLAN_FORM5.2012(v1.0)" xfId="570" xr:uid="{00000000-0005-0000-0000-000034020000}"/>
    <cellStyle name="_МОДЕЛЬ_1 (2)_BALANCE.WARM.2010.PLAN_OREP.INV.GEN.G(v1.0)" xfId="571" xr:uid="{00000000-0005-0000-0000-000035020000}"/>
    <cellStyle name="_МОДЕЛЬ_1 (2)_BALANCE.WARM.2011YEAR(v0.7)" xfId="572" xr:uid="{00000000-0005-0000-0000-000036020000}"/>
    <cellStyle name="_МОДЕЛЬ_1 (2)_BALANCE.WARM.2011YEAR(v0.7)_FORM15.2013" xfId="573" xr:uid="{00000000-0005-0000-0000-000037020000}"/>
    <cellStyle name="_МОДЕЛЬ_1 (2)_BALANCE.WARM.2011YEAR(v0.7)_FORM3.2013" xfId="574" xr:uid="{00000000-0005-0000-0000-000038020000}"/>
    <cellStyle name="_МОДЕЛЬ_1 (2)_BALANCE.WARM.2011YEAR(v0.7)_FORM4.2013" xfId="575" xr:uid="{00000000-0005-0000-0000-000039020000}"/>
    <cellStyle name="_МОДЕЛЬ_1 (2)_BALANCE.WARM.2011YEAR(v0.7)_FORM5.2012(v1.0)" xfId="576" xr:uid="{00000000-0005-0000-0000-00003A020000}"/>
    <cellStyle name="_МОДЕЛЬ_1 (2)_BALANCE.WARM.2011YEAR(v0.7)_OREP.INV.GEN.G(v1.0)" xfId="577" xr:uid="{00000000-0005-0000-0000-00003B020000}"/>
    <cellStyle name="_МОДЕЛЬ_1 (2)_BALANCE.WARM.2011YEAR.NEW.UPDATE.SCHEME" xfId="578" xr:uid="{00000000-0005-0000-0000-00003C020000}"/>
    <cellStyle name="_МОДЕЛЬ_1 (2)_CALC.NORMATIV.KU(v0.2)" xfId="579" xr:uid="{00000000-0005-0000-0000-00003D020000}"/>
    <cellStyle name="_МОДЕЛЬ_1 (2)_DOPFACTOR.VO.2012(v1.0)" xfId="3875" xr:uid="{00000000-0005-0000-0000-00003E020000}"/>
    <cellStyle name="_МОДЕЛЬ_1 (2)_EE.2REK.P2011.4.78(v0.3)" xfId="580" xr:uid="{00000000-0005-0000-0000-00003F020000}"/>
    <cellStyle name="_МОДЕЛЬ_1 (2)_FORM15.2013" xfId="581" xr:uid="{00000000-0005-0000-0000-000040020000}"/>
    <cellStyle name="_МОДЕЛЬ_1 (2)_FORM3.1.2013(v0.2)" xfId="582" xr:uid="{00000000-0005-0000-0000-000041020000}"/>
    <cellStyle name="_МОДЕЛЬ_1 (2)_FORM3.2013(v1.0)" xfId="583" xr:uid="{00000000-0005-0000-0000-000042020000}"/>
    <cellStyle name="_МОДЕЛЬ_1 (2)_FORM3.REG(v1.0)" xfId="584" xr:uid="{00000000-0005-0000-0000-000043020000}"/>
    <cellStyle name="_МОДЕЛЬ_1 (2)_FORM910.2012(v0.5)" xfId="585" xr:uid="{00000000-0005-0000-0000-000044020000}"/>
    <cellStyle name="_МОДЕЛЬ_1 (2)_FORM910.2012(v0.5)_FORM5.2012(v1.0)" xfId="586" xr:uid="{00000000-0005-0000-0000-000045020000}"/>
    <cellStyle name="_МОДЕЛЬ_1 (2)_FORM910.2012(v1.1)" xfId="587" xr:uid="{00000000-0005-0000-0000-000046020000}"/>
    <cellStyle name="_МОДЕЛЬ_1 (2)_INDEX.STATION.2012(v2.1)" xfId="588" xr:uid="{00000000-0005-0000-0000-000047020000}"/>
    <cellStyle name="_МОДЕЛЬ_1 (2)_INVEST.EE.PLAN.4.78(v0.1)" xfId="589" xr:uid="{00000000-0005-0000-0000-000048020000}"/>
    <cellStyle name="_МОДЕЛЬ_1 (2)_INVEST.EE.PLAN.4.78(v0.3)" xfId="590" xr:uid="{00000000-0005-0000-0000-000049020000}"/>
    <cellStyle name="_МОДЕЛЬ_1 (2)_INVEST.EE.PLAN.4.78(v1.0)" xfId="591" xr:uid="{00000000-0005-0000-0000-00004A020000}"/>
    <cellStyle name="_МОДЕЛЬ_1 (2)_INVEST.EE.PLAN.4.78(v1.0)_PASSPORT.TEPLO.PROIZV(v2.0)" xfId="592" xr:uid="{00000000-0005-0000-0000-00004B020000}"/>
    <cellStyle name="_МОДЕЛЬ_1 (2)_INVEST.EE.PLAN.4.78(v1.0)_PASSPORT.TEPLO.PROIZV(v2.0)_FORM4.2013" xfId="593" xr:uid="{00000000-0005-0000-0000-00004C020000}"/>
    <cellStyle name="_МОДЕЛЬ_1 (2)_INVEST.PLAN.4.78(v0.1)" xfId="594" xr:uid="{00000000-0005-0000-0000-00004D020000}"/>
    <cellStyle name="_МОДЕЛЬ_1 (2)_INVEST.WARM.PLAN.4.78(v0.1)" xfId="595" xr:uid="{00000000-0005-0000-0000-00004E020000}"/>
    <cellStyle name="_МОДЕЛЬ_1 (2)_INVEST_WARM_PLAN" xfId="596" xr:uid="{00000000-0005-0000-0000-00004F020000}"/>
    <cellStyle name="_МОДЕЛЬ_1 (2)_NADB.JNVLP.APTEKA.2012(v1.0)_21_02_12" xfId="597" xr:uid="{00000000-0005-0000-0000-000050020000}"/>
    <cellStyle name="_МОДЕЛЬ_1 (2)_NADB.JNVLS.APTEKA.2011(v1.3.3)" xfId="598" xr:uid="{00000000-0005-0000-0000-000051020000}"/>
    <cellStyle name="_МОДЕЛЬ_1 (2)_NADB.JNVLS.APTEKA.2011(v1.3.3) 2" xfId="599" xr:uid="{00000000-0005-0000-0000-000052020000}"/>
    <cellStyle name="_МОДЕЛЬ_1 (2)_NADB.JNVLS.APTEKA.2011(v1.3.3)_46TE.2011(v1.0)" xfId="600" xr:uid="{00000000-0005-0000-0000-000053020000}"/>
    <cellStyle name="_МОДЕЛЬ_1 (2)_NADB.JNVLS.APTEKA.2011(v1.3.3)_INDEX.STATION.2012(v1.0)_" xfId="601" xr:uid="{00000000-0005-0000-0000-000054020000}"/>
    <cellStyle name="_МОДЕЛЬ_1 (2)_NADB.JNVLS.APTEKA.2011(v1.3.3)_INDEX.STATION.2012(v2.0)" xfId="602" xr:uid="{00000000-0005-0000-0000-000055020000}"/>
    <cellStyle name="_МОДЕЛЬ_1 (2)_NADB.JNVLS.APTEKA.2011(v1.3.3)_INDEX.STATION.2012(v2.1)" xfId="603" xr:uid="{00000000-0005-0000-0000-000056020000}"/>
    <cellStyle name="_МОДЕЛЬ_1 (2)_NADB.JNVLS.APTEKA.2011(v1.3.3)_TEPLO.PREDEL.2012.M(v1.1)_test" xfId="604" xr:uid="{00000000-0005-0000-0000-000057020000}"/>
    <cellStyle name="_МОДЕЛЬ_1 (2)_NADB.JNVLS.APTEKA.2011(v1.3.4)" xfId="605" xr:uid="{00000000-0005-0000-0000-000058020000}"/>
    <cellStyle name="_МОДЕЛЬ_1 (2)_NADB.JNVLS.APTEKA.2011(v1.3.4)_46TE.2011(v1.0)" xfId="606" xr:uid="{00000000-0005-0000-0000-000059020000}"/>
    <cellStyle name="_МОДЕЛЬ_1 (2)_NADB.JNVLS.APTEKA.2011(v1.3.4)_INDEX.STATION.2012(v1.0)_" xfId="607" xr:uid="{00000000-0005-0000-0000-00005A020000}"/>
    <cellStyle name="_МОДЕЛЬ_1 (2)_NADB.JNVLS.APTEKA.2011(v1.3.4)_INDEX.STATION.2012(v2.0)" xfId="608" xr:uid="{00000000-0005-0000-0000-00005B020000}"/>
    <cellStyle name="_МОДЕЛЬ_1 (2)_NADB.JNVLS.APTEKA.2011(v1.3.4)_INDEX.STATION.2012(v2.1)" xfId="609" xr:uid="{00000000-0005-0000-0000-00005C020000}"/>
    <cellStyle name="_МОДЕЛЬ_1 (2)_NADB.JNVLS.APTEKA.2011(v1.3.4)_TEPLO.PREDEL.2012.M(v1.1)_test" xfId="610" xr:uid="{00000000-0005-0000-0000-00005D020000}"/>
    <cellStyle name="_МОДЕЛЬ_1 (2)_PASSPORT.TEPLO.PROIZV(v2.1)" xfId="611" xr:uid="{00000000-0005-0000-0000-00005E020000}"/>
    <cellStyle name="_МОДЕЛЬ_1 (2)_PASSPORT.TEPLO.SETI(v0.7)" xfId="612" xr:uid="{00000000-0005-0000-0000-00005F020000}"/>
    <cellStyle name="_МОДЕЛЬ_1 (2)_PASSPORT.TEPLO.SETI(v1.0)" xfId="613" xr:uid="{00000000-0005-0000-0000-000060020000}"/>
    <cellStyle name="_МОДЕЛЬ_1 (2)_PR.PROG.WARM.NOTCOMBI.2012.2.16_v1.4(04.04.11) " xfId="214" xr:uid="{00000000-0005-0000-0000-000061020000}"/>
    <cellStyle name="_МОДЕЛЬ_1 (2)_PREDEL.JKH.UTV.2011(v1.0.1)" xfId="614" xr:uid="{00000000-0005-0000-0000-000062020000}"/>
    <cellStyle name="_МОДЕЛЬ_1 (2)_PREDEL.JKH.UTV.2011(v1.0.1)_46TE.2011(v1.0)" xfId="615" xr:uid="{00000000-0005-0000-0000-000063020000}"/>
    <cellStyle name="_МОДЕЛЬ_1 (2)_PREDEL.JKH.UTV.2011(v1.0.1)_INDEX.STATION.2012(v1.0)_" xfId="616" xr:uid="{00000000-0005-0000-0000-000064020000}"/>
    <cellStyle name="_МОДЕЛЬ_1 (2)_PREDEL.JKH.UTV.2011(v1.0.1)_INDEX.STATION.2012(v2.0)" xfId="617" xr:uid="{00000000-0005-0000-0000-000065020000}"/>
    <cellStyle name="_МОДЕЛЬ_1 (2)_PREDEL.JKH.UTV.2011(v1.0.1)_INDEX.STATION.2012(v2.1)" xfId="618" xr:uid="{00000000-0005-0000-0000-000066020000}"/>
    <cellStyle name="_МОДЕЛЬ_1 (2)_PREDEL.JKH.UTV.2011(v1.0.1)_TEPLO.PREDEL.2012.M(v1.1)_test" xfId="619" xr:uid="{00000000-0005-0000-0000-000067020000}"/>
    <cellStyle name="_МОДЕЛЬ_1 (2)_PREDEL.JKH.UTV.2011(v1.1)" xfId="620" xr:uid="{00000000-0005-0000-0000-000068020000}"/>
    <cellStyle name="_МОДЕЛЬ_1 (2)_PREDEL.JKH.UTV.2011(v1.1)_FORM15.2013" xfId="621" xr:uid="{00000000-0005-0000-0000-000069020000}"/>
    <cellStyle name="_МОДЕЛЬ_1 (2)_PREDEL.JKH.UTV.2011(v1.1)_FORM3.2013" xfId="622" xr:uid="{00000000-0005-0000-0000-00006A020000}"/>
    <cellStyle name="_МОДЕЛЬ_1 (2)_PREDEL.JKH.UTV.2011(v1.1)_FORM4.2013" xfId="623" xr:uid="{00000000-0005-0000-0000-00006B020000}"/>
    <cellStyle name="_МОДЕЛЬ_1 (2)_PREDEL.JKH.UTV.2011(v1.1)_FORM5.2012(v1.0)" xfId="624" xr:uid="{00000000-0005-0000-0000-00006C020000}"/>
    <cellStyle name="_МОДЕЛЬ_1 (2)_PREDEL.JKH.UTV.2011(v1.1)_OREP.INV.GEN.G(v1.0)" xfId="625" xr:uid="{00000000-0005-0000-0000-00006D020000}"/>
    <cellStyle name="_МОДЕЛЬ_1 (2)_REP.BLR.2012(v1.0)" xfId="626" xr:uid="{00000000-0005-0000-0000-00006E020000}"/>
    <cellStyle name="_МОДЕЛЬ_1 (2)_TEHSHEET" xfId="3876" xr:uid="{00000000-0005-0000-0000-00006F020000}"/>
    <cellStyle name="_МОДЕЛЬ_1 (2)_TEPLO.PREDEL.2012.M(v1.1)" xfId="627" xr:uid="{00000000-0005-0000-0000-000070020000}"/>
    <cellStyle name="_МОДЕЛЬ_1 (2)_TEST.TEMPLATE" xfId="628" xr:uid="{00000000-0005-0000-0000-000071020000}"/>
    <cellStyle name="_МОДЕЛЬ_1 (2)_UPDATE.46EE.2011.TO.1.1" xfId="629" xr:uid="{00000000-0005-0000-0000-000072020000}"/>
    <cellStyle name="_МОДЕЛЬ_1 (2)_UPDATE.46EE.2011.TO.1.1 2" xfId="630" xr:uid="{00000000-0005-0000-0000-000073020000}"/>
    <cellStyle name="_МОДЕЛЬ_1 (2)_UPDATE.46TE.2011.TO.1.1" xfId="631" xr:uid="{00000000-0005-0000-0000-000074020000}"/>
    <cellStyle name="_МОДЕЛЬ_1 (2)_UPDATE.46TE.2011.TO.1.2" xfId="632" xr:uid="{00000000-0005-0000-0000-000075020000}"/>
    <cellStyle name="_МОДЕЛЬ_1 (2)_UPDATE.BALANCE.WARM.2011YEAR.TO.1.1" xfId="633" xr:uid="{00000000-0005-0000-0000-000076020000}"/>
    <cellStyle name="_МОДЕЛЬ_1 (2)_UPDATE.BALANCE.WARM.2011YEAR.TO.1.1 2" xfId="634" xr:uid="{00000000-0005-0000-0000-000077020000}"/>
    <cellStyle name="_МОДЕЛЬ_1 (2)_UPDATE.BALANCE.WARM.2011YEAR.TO.1.1_46TE.2011(v1.0)" xfId="635" xr:uid="{00000000-0005-0000-0000-000078020000}"/>
    <cellStyle name="_МОДЕЛЬ_1 (2)_UPDATE.BALANCE.WARM.2011YEAR.TO.1.1_INDEX.STATION.2012(v1.0)_" xfId="636" xr:uid="{00000000-0005-0000-0000-000079020000}"/>
    <cellStyle name="_МОДЕЛЬ_1 (2)_UPDATE.BALANCE.WARM.2011YEAR.TO.1.1_INDEX.STATION.2012(v2.0)" xfId="637" xr:uid="{00000000-0005-0000-0000-00007A020000}"/>
    <cellStyle name="_МОДЕЛЬ_1 (2)_UPDATE.BALANCE.WARM.2011YEAR.TO.1.1_INDEX.STATION.2012(v2.1)" xfId="638" xr:uid="{00000000-0005-0000-0000-00007B020000}"/>
    <cellStyle name="_МОДЕЛЬ_1 (2)_UPDATE.BALANCE.WARM.2011YEAR.TO.1.1_OREP.KU.2011.MONTHLY.02(v1.1)" xfId="639" xr:uid="{00000000-0005-0000-0000-00007C020000}"/>
    <cellStyle name="_МОДЕЛЬ_1 (2)_UPDATE.BALANCE.WARM.2011YEAR.TO.1.1_TEPLO.PREDEL.2012.M(v1.1)_test" xfId="640" xr:uid="{00000000-0005-0000-0000-00007D020000}"/>
    <cellStyle name="_МОДЕЛЬ_1 (2)_UPDATE.NADB.JNVLS.APTEKA.2011.TO.1.3.4" xfId="641" xr:uid="{00000000-0005-0000-0000-00007E020000}"/>
    <cellStyle name="_МОДЕЛЬ_1 (2)_Книга2" xfId="642" xr:uid="{00000000-0005-0000-0000-00007F020000}"/>
    <cellStyle name="_МОДЕЛЬ_1 (2)_Книга2_PR.PROG.WARM.NOTCOMBI.2012.2.16_v1.4(04.04.11) " xfId="215" xr:uid="{00000000-0005-0000-0000-000080020000}"/>
    <cellStyle name="_НВВ 2009 постатейно свод по филиалам_09_02_09" xfId="12" xr:uid="{00000000-0005-0000-0000-000081020000}"/>
    <cellStyle name="_НВВ 2009 постатейно свод по филиалам_09_02_09 2" xfId="643" xr:uid="{00000000-0005-0000-0000-000082020000}"/>
    <cellStyle name="_НВВ 2009 постатейно свод по филиалам_09_02_09_Новая инструкция1_фст" xfId="644" xr:uid="{00000000-0005-0000-0000-000083020000}"/>
    <cellStyle name="_НВВ 2009 постатейно свод по филиалам_для Валентина" xfId="13" xr:uid="{00000000-0005-0000-0000-000084020000}"/>
    <cellStyle name="_НВВ 2009 постатейно свод по филиалам_для Валентина 2" xfId="645" xr:uid="{00000000-0005-0000-0000-000085020000}"/>
    <cellStyle name="_НВВ 2009 постатейно свод по филиалам_для Валентина_Новая инструкция1_фст" xfId="646" xr:uid="{00000000-0005-0000-0000-000086020000}"/>
    <cellStyle name="_Незавершённое строительство" xfId="3877" xr:uid="{00000000-0005-0000-0000-000087020000}"/>
    <cellStyle name="_Незавершённое строительство_прил.7а" xfId="3878" xr:uid="{00000000-0005-0000-0000-000088020000}"/>
    <cellStyle name="_Незавершённое строительство_прил.7а_1" xfId="3879" xr:uid="{00000000-0005-0000-0000-000089020000}"/>
    <cellStyle name="_Незавершённое строительство_приложение 1.4" xfId="3880" xr:uid="{00000000-0005-0000-0000-00008A020000}"/>
    <cellStyle name="_Незавершённое строительство_Филиал" xfId="3881" xr:uid="{00000000-0005-0000-0000-00008B020000}"/>
    <cellStyle name="_Нижновэнерго" xfId="3882" xr:uid="{00000000-0005-0000-0000-00008C020000}"/>
    <cellStyle name="_Нижновэнерго прил.24" xfId="3883" xr:uid="{00000000-0005-0000-0000-00008D020000}"/>
    <cellStyle name="_Нижновэнерго прил.24_прил.7а" xfId="3884" xr:uid="{00000000-0005-0000-0000-00008E020000}"/>
    <cellStyle name="_Нижновэнерго прил.24_прил.7а_1" xfId="3885" xr:uid="{00000000-0005-0000-0000-00008F020000}"/>
    <cellStyle name="_Нижновэнерго прил.24_приложение 1.4" xfId="3886" xr:uid="{00000000-0005-0000-0000-000090020000}"/>
    <cellStyle name="_Нижновэнерго прил.24_Филиал" xfId="3887" xr:uid="{00000000-0005-0000-0000-000091020000}"/>
    <cellStyle name="_Нижновэнерго_прил.7а" xfId="3888" xr:uid="{00000000-0005-0000-0000-000092020000}"/>
    <cellStyle name="_Нижновэнерго_прил.7а_1" xfId="3889" xr:uid="{00000000-0005-0000-0000-000093020000}"/>
    <cellStyle name="_Нижновэнерго_приложение 1.4" xfId="3890" xr:uid="{00000000-0005-0000-0000-000094020000}"/>
    <cellStyle name="_Нижновэнерго_Филиал" xfId="3891" xr:uid="{00000000-0005-0000-0000-000095020000}"/>
    <cellStyle name="_Нижновэнерго24" xfId="3892" xr:uid="{00000000-0005-0000-0000-000096020000}"/>
    <cellStyle name="_Нижновэнерго24_прил.7а" xfId="3893" xr:uid="{00000000-0005-0000-0000-000097020000}"/>
    <cellStyle name="_Нижновэнерго24_прил.7а_1" xfId="3894" xr:uid="{00000000-0005-0000-0000-000098020000}"/>
    <cellStyle name="_Нижновэнерго24_приложение 1.4" xfId="3895" xr:uid="{00000000-0005-0000-0000-000099020000}"/>
    <cellStyle name="_Нижновэнерго24_Филиал" xfId="3896" xr:uid="{00000000-0005-0000-0000-00009A020000}"/>
    <cellStyle name="_НП ЭЭ Баланс 2009" xfId="3897" xr:uid="{00000000-0005-0000-0000-00009B020000}"/>
    <cellStyle name="_Омск" xfId="14" xr:uid="{00000000-0005-0000-0000-00009C020000}"/>
    <cellStyle name="_Омск 2" xfId="647" xr:uid="{00000000-0005-0000-0000-00009D020000}"/>
    <cellStyle name="_Омск_Новая инструкция1_фст" xfId="648" xr:uid="{00000000-0005-0000-0000-00009E020000}"/>
    <cellStyle name="_ООО_Н_П_П-9.1 2008.03.14" xfId="3898" xr:uid="{00000000-0005-0000-0000-00009F020000}"/>
    <cellStyle name="_опл.и выполн.янв. -нояб + декаб.оператив" xfId="3899" xr:uid="{00000000-0005-0000-0000-0000A0020000}"/>
    <cellStyle name="_опл.и выполн.янв. -нояб + декаб.оператив_прил.7а" xfId="3900" xr:uid="{00000000-0005-0000-0000-0000A1020000}"/>
    <cellStyle name="_опл.и выполн.янв. -нояб + декаб.оператив_прил.7а_1" xfId="3901" xr:uid="{00000000-0005-0000-0000-0000A2020000}"/>
    <cellStyle name="_опл.и выполн.янв. -нояб + декаб.оператив_приложение 1.4" xfId="3902" xr:uid="{00000000-0005-0000-0000-0000A3020000}"/>
    <cellStyle name="_опл.и выполн.янв. -нояб + декаб.оператив_Филиал" xfId="3903" xr:uid="{00000000-0005-0000-0000-0000A4020000}"/>
    <cellStyle name="_опл.и выполн.янв. -нояб + декаб.оператив_Филиал_1" xfId="3904" xr:uid="{00000000-0005-0000-0000-0000A5020000}"/>
    <cellStyle name="_Оплата труда в тарифе 2007 для ПЭО" xfId="649" xr:uid="{00000000-0005-0000-0000-0000A6020000}"/>
    <cellStyle name="_оплата труда в тарифе 2007 для ПЭО (финплан)" xfId="650" xr:uid="{00000000-0005-0000-0000-0000A7020000}"/>
    <cellStyle name="_ОТ ИД 2009" xfId="651" xr:uid="{00000000-0005-0000-0000-0000A8020000}"/>
    <cellStyle name="_ОТ ИД 2009 2" xfId="652" xr:uid="{00000000-0005-0000-0000-0000A9020000}"/>
    <cellStyle name="_ОТ ИД 2009_Новая инструкция1_фст" xfId="653" xr:uid="{00000000-0005-0000-0000-0000AA020000}"/>
    <cellStyle name="_Ответы по прочим" xfId="3905" xr:uid="{00000000-0005-0000-0000-0000AB020000}"/>
    <cellStyle name="_отдано в РЭК сводный план ИП 2007 300606" xfId="3906" xr:uid="{00000000-0005-0000-0000-0000AC020000}"/>
    <cellStyle name="_Отражение источников" xfId="3907" xr:uid="{00000000-0005-0000-0000-0000AD020000}"/>
    <cellStyle name="_Отражение источников_прил.7а" xfId="3908" xr:uid="{00000000-0005-0000-0000-0000AE020000}"/>
    <cellStyle name="_Отражение источников_прил.7а_1" xfId="3909" xr:uid="{00000000-0005-0000-0000-0000AF020000}"/>
    <cellStyle name="_Отражение источников_приложение 1.4" xfId="3910" xr:uid="{00000000-0005-0000-0000-0000B0020000}"/>
    <cellStyle name="_Отражение источников_Филиал" xfId="3911" xr:uid="{00000000-0005-0000-0000-0000B1020000}"/>
    <cellStyle name="_Отчёт за 3 квартал 2005_челяб" xfId="3912" xr:uid="{00000000-0005-0000-0000-0000B2020000}"/>
    <cellStyle name="_Отчёт за 3 квартал 2005_челяб_прил.7а" xfId="3913" xr:uid="{00000000-0005-0000-0000-0000B3020000}"/>
    <cellStyle name="_Отчёт за 3 квартал 2005_челяб_прил.7а_1" xfId="3914" xr:uid="{00000000-0005-0000-0000-0000B4020000}"/>
    <cellStyle name="_Отчёт за 3 квартал 2005_челяб_приложение 1.4" xfId="3915" xr:uid="{00000000-0005-0000-0000-0000B5020000}"/>
    <cellStyle name="_Отчёт за 3 квартал 2005_челяб_Филиал" xfId="3916" xr:uid="{00000000-0005-0000-0000-0000B6020000}"/>
    <cellStyle name="_Отчет за IIIкв.2005г. ОАО Мариэнерго (печать) в МРСК" xfId="3917" xr:uid="{00000000-0005-0000-0000-0000B7020000}"/>
    <cellStyle name="_Отчет за IIIкв.2005г. ОАО Мариэнерго (печать) в МРСК_прил.7а" xfId="3918" xr:uid="{00000000-0005-0000-0000-0000B8020000}"/>
    <cellStyle name="_Отчет за IIIкв.2005г. ОАО Мариэнерго (печать) в МРСК_прил.7а_1" xfId="3919" xr:uid="{00000000-0005-0000-0000-0000B9020000}"/>
    <cellStyle name="_Отчет за IIIкв.2005г. ОАО Мариэнерго (печать) в МРСК_приложение 1.4" xfId="3920" xr:uid="{00000000-0005-0000-0000-0000BA020000}"/>
    <cellStyle name="_Отчет за IIIкв.2005г. ОАО Мариэнерго (печать) в МРСК_Филиал" xfId="3921" xr:uid="{00000000-0005-0000-0000-0000BB020000}"/>
    <cellStyle name="_отчёт ИПР_3кв_мари" xfId="3922" xr:uid="{00000000-0005-0000-0000-0000BC020000}"/>
    <cellStyle name="_отчёт ИПР_3кв_мари_прил.7а" xfId="3923" xr:uid="{00000000-0005-0000-0000-0000BD020000}"/>
    <cellStyle name="_отчёт ИПР_3кв_мари_прил.7а_1" xfId="3924" xr:uid="{00000000-0005-0000-0000-0000BE020000}"/>
    <cellStyle name="_отчёт ИПР_3кв_мари_приложение 1.4" xfId="3925" xr:uid="{00000000-0005-0000-0000-0000BF020000}"/>
    <cellStyle name="_отчёт ИПР_3кв_мари_Филиал" xfId="3926" xr:uid="{00000000-0005-0000-0000-0000C0020000}"/>
    <cellStyle name="_отчетность_31" xfId="3927" xr:uid="{00000000-0005-0000-0000-0000C1020000}"/>
    <cellStyle name="_п.1.6_2007_гран_4%" xfId="654" xr:uid="{00000000-0005-0000-0000-0000C2020000}"/>
    <cellStyle name="_Перечень по ТП" xfId="3928" xr:uid="{00000000-0005-0000-0000-0000C3020000}"/>
    <cellStyle name="_Перечень по ТП на 2009 год _4 от 11 01 09 (2)" xfId="3929" xr:uid="{00000000-0005-0000-0000-0000C4020000}"/>
    <cellStyle name="_Перечень по ТП_дополненный (2)" xfId="3930" xr:uid="{00000000-0005-0000-0000-0000C5020000}"/>
    <cellStyle name="_Перечень по ТП_прил.7а" xfId="3931" xr:uid="{00000000-0005-0000-0000-0000C6020000}"/>
    <cellStyle name="_Перечень по ТП_прил.7а_1" xfId="3932" xr:uid="{00000000-0005-0000-0000-0000C7020000}"/>
    <cellStyle name="_Перечень по ТП_Филиал" xfId="3933" xr:uid="{00000000-0005-0000-0000-0000C8020000}"/>
    <cellStyle name="_план 2006 Тюменьэнерго ОФ" xfId="655" xr:uid="{00000000-0005-0000-0000-0000C9020000}"/>
    <cellStyle name="_план 2007 Тюменьэнерго" xfId="656" xr:uid="{00000000-0005-0000-0000-0000CA020000}"/>
    <cellStyle name="_план ПП" xfId="3934" xr:uid="{00000000-0005-0000-0000-0000CB020000}"/>
    <cellStyle name="_Плановая протяженность Января" xfId="3935" xr:uid="{00000000-0005-0000-0000-0000CC020000}"/>
    <cellStyle name="_Поправки 1h 2007" xfId="3936" xr:uid="{00000000-0005-0000-0000-0000CD020000}"/>
    <cellStyle name="_ПП план-факт" xfId="3937" xr:uid="{00000000-0005-0000-0000-0000CE020000}"/>
    <cellStyle name="_пр 5 тариф RAB" xfId="15" xr:uid="{00000000-0005-0000-0000-0000CF020000}"/>
    <cellStyle name="_пр 5 тариф RAB 2" xfId="657" xr:uid="{00000000-0005-0000-0000-0000D0020000}"/>
    <cellStyle name="_пр 5 тариф RAB 2_OREP.KU.2011.MONTHLY.02(v0.1)" xfId="658" xr:uid="{00000000-0005-0000-0000-0000D1020000}"/>
    <cellStyle name="_пр 5 тариф RAB 2_OREP.KU.2011.MONTHLY.02(v0.4)" xfId="659" xr:uid="{00000000-0005-0000-0000-0000D2020000}"/>
    <cellStyle name="_пр 5 тариф RAB 2_OREP.KU.2011.MONTHLY.11(v1.4)" xfId="660" xr:uid="{00000000-0005-0000-0000-0000D3020000}"/>
    <cellStyle name="_пр 5 тариф RAB 2_TEHSHEET" xfId="3938" xr:uid="{00000000-0005-0000-0000-0000D4020000}"/>
    <cellStyle name="_пр 5 тариф RAB 2_UPDATE.OREP.KU.2011.MONTHLY.02.TO.1.2" xfId="661" xr:uid="{00000000-0005-0000-0000-0000D5020000}"/>
    <cellStyle name="_пр 5 тариф RAB 3" xfId="662" xr:uid="{00000000-0005-0000-0000-0000D6020000}"/>
    <cellStyle name="_пр 5 тариф RAB 4" xfId="3939" xr:uid="{00000000-0005-0000-0000-0000D7020000}"/>
    <cellStyle name="_пр 5 тариф RAB 5" xfId="3940" xr:uid="{00000000-0005-0000-0000-0000D8020000}"/>
    <cellStyle name="_пр 5 тариф RAB_46EE.2011(v1.0)" xfId="663" xr:uid="{00000000-0005-0000-0000-0000D9020000}"/>
    <cellStyle name="_пр 5 тариф RAB_46EE.2011(v1.0)_46TE.2011(v1.0)" xfId="664" xr:uid="{00000000-0005-0000-0000-0000DA020000}"/>
    <cellStyle name="_пр 5 тариф RAB_46EE.2011(v1.0)_INDEX.STATION.2012(v1.0)_" xfId="665" xr:uid="{00000000-0005-0000-0000-0000DB020000}"/>
    <cellStyle name="_пр 5 тариф RAB_46EE.2011(v1.0)_INDEX.STATION.2012(v2.0)" xfId="666" xr:uid="{00000000-0005-0000-0000-0000DC020000}"/>
    <cellStyle name="_пр 5 тариф RAB_46EE.2011(v1.0)_INDEX.STATION.2012(v2.1)" xfId="667" xr:uid="{00000000-0005-0000-0000-0000DD020000}"/>
    <cellStyle name="_пр 5 тариф RAB_46EE.2011(v1.0)_TEPLO.PREDEL.2012.M(v1.1)_test" xfId="668" xr:uid="{00000000-0005-0000-0000-0000DE020000}"/>
    <cellStyle name="_пр 5 тариф RAB_46EE.2011(v1.2)" xfId="669" xr:uid="{00000000-0005-0000-0000-0000DF020000}"/>
    <cellStyle name="_пр 5 тариф RAB_46EE.2011(v1.2)_FORM15.2013" xfId="670" xr:uid="{00000000-0005-0000-0000-0000E0020000}"/>
    <cellStyle name="_пр 5 тариф RAB_46EE.2011(v1.2)_FORM3.2013" xfId="671" xr:uid="{00000000-0005-0000-0000-0000E1020000}"/>
    <cellStyle name="_пр 5 тариф RAB_46EE.2011(v1.2)_FORM4.2013" xfId="672" xr:uid="{00000000-0005-0000-0000-0000E2020000}"/>
    <cellStyle name="_пр 5 тариф RAB_46EE.2011(v1.2)_FORM5.2012(v1.0)" xfId="673" xr:uid="{00000000-0005-0000-0000-0000E3020000}"/>
    <cellStyle name="_пр 5 тариф RAB_46EE.2011(v1.2)_FORM8.2013(v0.3)" xfId="674" xr:uid="{00000000-0005-0000-0000-0000E4020000}"/>
    <cellStyle name="_пр 5 тариф RAB_46EE.2011(v1.2)_OREP.INV.GEN.G(v1.0)" xfId="675" xr:uid="{00000000-0005-0000-0000-0000E5020000}"/>
    <cellStyle name="_пр 5 тариф RAB_46EP.2011(v2.0)" xfId="676" xr:uid="{00000000-0005-0000-0000-0000E6020000}"/>
    <cellStyle name="_пр 5 тариф RAB_46EP.2012(v0.1)" xfId="677" xr:uid="{00000000-0005-0000-0000-0000E7020000}"/>
    <cellStyle name="_пр 5 тариф RAB_46TE.2011(v1.0)" xfId="678" xr:uid="{00000000-0005-0000-0000-0000E8020000}"/>
    <cellStyle name="_пр 5 тариф RAB_4DNS.UPDATE.EXAMPLE" xfId="679" xr:uid="{00000000-0005-0000-0000-0000E9020000}"/>
    <cellStyle name="_пр 5 тариф RAB_ARMRAZR" xfId="680" xr:uid="{00000000-0005-0000-0000-0000EA020000}"/>
    <cellStyle name="_пр 5 тариф RAB_ARMRAZR 2" xfId="681" xr:uid="{00000000-0005-0000-0000-0000EB020000}"/>
    <cellStyle name="_пр 5 тариф RAB_BALANCE.TBO.2011YEAR(v1.1)" xfId="3941" xr:uid="{00000000-0005-0000-0000-0000EC020000}"/>
    <cellStyle name="_пр 5 тариф RAB_BALANCE.WARM.2010.FACT(v1.0)" xfId="682" xr:uid="{00000000-0005-0000-0000-0000ED020000}"/>
    <cellStyle name="_пр 5 тариф RAB_BALANCE.WARM.2010.PLAN" xfId="683" xr:uid="{00000000-0005-0000-0000-0000EE020000}"/>
    <cellStyle name="_пр 5 тариф RAB_BALANCE.WARM.2010.PLAN_FORM15.2013" xfId="684" xr:uid="{00000000-0005-0000-0000-0000EF020000}"/>
    <cellStyle name="_пр 5 тариф RAB_BALANCE.WARM.2010.PLAN_FORM3.2013" xfId="685" xr:uid="{00000000-0005-0000-0000-0000F0020000}"/>
    <cellStyle name="_пр 5 тариф RAB_BALANCE.WARM.2010.PLAN_FORM4.2013" xfId="686" xr:uid="{00000000-0005-0000-0000-0000F1020000}"/>
    <cellStyle name="_пр 5 тариф RAB_BALANCE.WARM.2010.PLAN_FORM5.2012(v1.0)" xfId="687" xr:uid="{00000000-0005-0000-0000-0000F2020000}"/>
    <cellStyle name="_пр 5 тариф RAB_BALANCE.WARM.2010.PLAN_OREP.INV.GEN.G(v1.0)" xfId="688" xr:uid="{00000000-0005-0000-0000-0000F3020000}"/>
    <cellStyle name="_пр 5 тариф RAB_BALANCE.WARM.2011YEAR(v0.7)" xfId="689" xr:uid="{00000000-0005-0000-0000-0000F4020000}"/>
    <cellStyle name="_пр 5 тариф RAB_BALANCE.WARM.2011YEAR(v0.7)_FORM15.2013" xfId="690" xr:uid="{00000000-0005-0000-0000-0000F5020000}"/>
    <cellStyle name="_пр 5 тариф RAB_BALANCE.WARM.2011YEAR(v0.7)_FORM3.2013" xfId="691" xr:uid="{00000000-0005-0000-0000-0000F6020000}"/>
    <cellStyle name="_пр 5 тариф RAB_BALANCE.WARM.2011YEAR(v0.7)_FORM4.2013" xfId="692" xr:uid="{00000000-0005-0000-0000-0000F7020000}"/>
    <cellStyle name="_пр 5 тариф RAB_BALANCE.WARM.2011YEAR(v0.7)_FORM5.2012(v1.0)" xfId="693" xr:uid="{00000000-0005-0000-0000-0000F8020000}"/>
    <cellStyle name="_пр 5 тариф RAB_BALANCE.WARM.2011YEAR(v0.7)_OREP.INV.GEN.G(v1.0)" xfId="694" xr:uid="{00000000-0005-0000-0000-0000F9020000}"/>
    <cellStyle name="_пр 5 тариф RAB_BALANCE.WARM.2011YEAR.NEW.UPDATE.SCHEME" xfId="695" xr:uid="{00000000-0005-0000-0000-0000FA020000}"/>
    <cellStyle name="_пр 5 тариф RAB_CALC.NORMATIV.KU(v0.2)" xfId="696" xr:uid="{00000000-0005-0000-0000-0000FB020000}"/>
    <cellStyle name="_пр 5 тариф RAB_DOPFACTOR.VO.2012(v1.0)" xfId="3942" xr:uid="{00000000-0005-0000-0000-0000FC020000}"/>
    <cellStyle name="_пр 5 тариф RAB_EE.2REK.P2011.4.78(v0.3)" xfId="697" xr:uid="{00000000-0005-0000-0000-0000FD020000}"/>
    <cellStyle name="_пр 5 тариф RAB_FORM15.2013" xfId="698" xr:uid="{00000000-0005-0000-0000-0000FE020000}"/>
    <cellStyle name="_пр 5 тариф RAB_FORM3.1.2013(v0.2)" xfId="699" xr:uid="{00000000-0005-0000-0000-0000FF020000}"/>
    <cellStyle name="_пр 5 тариф RAB_FORM3.2013(v1.0)" xfId="700" xr:uid="{00000000-0005-0000-0000-000000030000}"/>
    <cellStyle name="_пр 5 тариф RAB_FORM3.REG(v1.0)" xfId="701" xr:uid="{00000000-0005-0000-0000-000001030000}"/>
    <cellStyle name="_пр 5 тариф RAB_FORM910.2012(v0.5)" xfId="702" xr:uid="{00000000-0005-0000-0000-000002030000}"/>
    <cellStyle name="_пр 5 тариф RAB_FORM910.2012(v0.5)_FORM5.2012(v1.0)" xfId="703" xr:uid="{00000000-0005-0000-0000-000003030000}"/>
    <cellStyle name="_пр 5 тариф RAB_FORM910.2012(v1.1)" xfId="704" xr:uid="{00000000-0005-0000-0000-000004030000}"/>
    <cellStyle name="_пр 5 тариф RAB_INDEX.STATION.2012(v2.1)" xfId="705" xr:uid="{00000000-0005-0000-0000-000005030000}"/>
    <cellStyle name="_пр 5 тариф RAB_INVEST.EE.PLAN.4.78(v0.1)" xfId="706" xr:uid="{00000000-0005-0000-0000-000006030000}"/>
    <cellStyle name="_пр 5 тариф RAB_INVEST.EE.PLAN.4.78(v0.3)" xfId="707" xr:uid="{00000000-0005-0000-0000-000007030000}"/>
    <cellStyle name="_пр 5 тариф RAB_INVEST.EE.PLAN.4.78(v1.0)" xfId="708" xr:uid="{00000000-0005-0000-0000-000008030000}"/>
    <cellStyle name="_пр 5 тариф RAB_INVEST.EE.PLAN.4.78(v1.0)_PASSPORT.TEPLO.PROIZV(v2.0)" xfId="709" xr:uid="{00000000-0005-0000-0000-000009030000}"/>
    <cellStyle name="_пр 5 тариф RAB_INVEST.EE.PLAN.4.78(v1.0)_PASSPORT.TEPLO.PROIZV(v2.0)_FORM4.2013" xfId="710" xr:uid="{00000000-0005-0000-0000-00000A030000}"/>
    <cellStyle name="_пр 5 тариф RAB_INVEST.PLAN.4.78(v0.1)" xfId="711" xr:uid="{00000000-0005-0000-0000-00000B030000}"/>
    <cellStyle name="_пр 5 тариф RAB_INVEST.WARM.PLAN.4.78(v0.1)" xfId="712" xr:uid="{00000000-0005-0000-0000-00000C030000}"/>
    <cellStyle name="_пр 5 тариф RAB_INVEST_WARM_PLAN" xfId="713" xr:uid="{00000000-0005-0000-0000-00000D030000}"/>
    <cellStyle name="_пр 5 тариф RAB_NADB.JNVLP.APTEKA.2012(v1.0)_21_02_12" xfId="714" xr:uid="{00000000-0005-0000-0000-00000E030000}"/>
    <cellStyle name="_пр 5 тариф RAB_NADB.JNVLS.APTEKA.2011(v1.3.3)" xfId="715" xr:uid="{00000000-0005-0000-0000-00000F030000}"/>
    <cellStyle name="_пр 5 тариф RAB_NADB.JNVLS.APTEKA.2011(v1.3.3) 2" xfId="716" xr:uid="{00000000-0005-0000-0000-000010030000}"/>
    <cellStyle name="_пр 5 тариф RAB_NADB.JNVLS.APTEKA.2011(v1.3.3)_46TE.2011(v1.0)" xfId="717" xr:uid="{00000000-0005-0000-0000-000011030000}"/>
    <cellStyle name="_пр 5 тариф RAB_NADB.JNVLS.APTEKA.2011(v1.3.3)_INDEX.STATION.2012(v1.0)_" xfId="718" xr:uid="{00000000-0005-0000-0000-000012030000}"/>
    <cellStyle name="_пр 5 тариф RAB_NADB.JNVLS.APTEKA.2011(v1.3.3)_INDEX.STATION.2012(v2.0)" xfId="719" xr:uid="{00000000-0005-0000-0000-000013030000}"/>
    <cellStyle name="_пр 5 тариф RAB_NADB.JNVLS.APTEKA.2011(v1.3.3)_INDEX.STATION.2012(v2.1)" xfId="720" xr:uid="{00000000-0005-0000-0000-000014030000}"/>
    <cellStyle name="_пр 5 тариф RAB_NADB.JNVLS.APTEKA.2011(v1.3.3)_TEPLO.PREDEL.2012.M(v1.1)_test" xfId="721" xr:uid="{00000000-0005-0000-0000-000015030000}"/>
    <cellStyle name="_пр 5 тариф RAB_NADB.JNVLS.APTEKA.2011(v1.3.4)" xfId="722" xr:uid="{00000000-0005-0000-0000-000016030000}"/>
    <cellStyle name="_пр 5 тариф RAB_NADB.JNVLS.APTEKA.2011(v1.3.4)_46TE.2011(v1.0)" xfId="723" xr:uid="{00000000-0005-0000-0000-000017030000}"/>
    <cellStyle name="_пр 5 тариф RAB_NADB.JNVLS.APTEKA.2011(v1.3.4)_INDEX.STATION.2012(v1.0)_" xfId="724" xr:uid="{00000000-0005-0000-0000-000018030000}"/>
    <cellStyle name="_пр 5 тариф RAB_NADB.JNVLS.APTEKA.2011(v1.3.4)_INDEX.STATION.2012(v2.0)" xfId="725" xr:uid="{00000000-0005-0000-0000-000019030000}"/>
    <cellStyle name="_пр 5 тариф RAB_NADB.JNVLS.APTEKA.2011(v1.3.4)_INDEX.STATION.2012(v2.1)" xfId="726" xr:uid="{00000000-0005-0000-0000-00001A030000}"/>
    <cellStyle name="_пр 5 тариф RAB_NADB.JNVLS.APTEKA.2011(v1.3.4)_TEPLO.PREDEL.2012.M(v1.1)_test" xfId="727" xr:uid="{00000000-0005-0000-0000-00001B030000}"/>
    <cellStyle name="_пр 5 тариф RAB_PASSPORT.TEPLO.PROIZV(v2.1)" xfId="728" xr:uid="{00000000-0005-0000-0000-00001C030000}"/>
    <cellStyle name="_пр 5 тариф RAB_PASSPORT.TEPLO.SETI(v0.7)" xfId="729" xr:uid="{00000000-0005-0000-0000-00001D030000}"/>
    <cellStyle name="_пр 5 тариф RAB_PASSPORT.TEPLO.SETI(v1.0)" xfId="730" xr:uid="{00000000-0005-0000-0000-00001E030000}"/>
    <cellStyle name="_пр 5 тариф RAB_PR.PROG.WARM.NOTCOMBI.2012.2.16_v1.4(04.04.11) " xfId="216" xr:uid="{00000000-0005-0000-0000-00001F030000}"/>
    <cellStyle name="_пр 5 тариф RAB_PREDEL.JKH.UTV.2011(v1.0.1)" xfId="731" xr:uid="{00000000-0005-0000-0000-000020030000}"/>
    <cellStyle name="_пр 5 тариф RAB_PREDEL.JKH.UTV.2011(v1.0.1)_46TE.2011(v1.0)" xfId="732" xr:uid="{00000000-0005-0000-0000-000021030000}"/>
    <cellStyle name="_пр 5 тариф RAB_PREDEL.JKH.UTV.2011(v1.0.1)_INDEX.STATION.2012(v1.0)_" xfId="733" xr:uid="{00000000-0005-0000-0000-000022030000}"/>
    <cellStyle name="_пр 5 тариф RAB_PREDEL.JKH.UTV.2011(v1.0.1)_INDEX.STATION.2012(v2.0)" xfId="734" xr:uid="{00000000-0005-0000-0000-000023030000}"/>
    <cellStyle name="_пр 5 тариф RAB_PREDEL.JKH.UTV.2011(v1.0.1)_INDEX.STATION.2012(v2.1)" xfId="735" xr:uid="{00000000-0005-0000-0000-000024030000}"/>
    <cellStyle name="_пр 5 тариф RAB_PREDEL.JKH.UTV.2011(v1.0.1)_TEPLO.PREDEL.2012.M(v1.1)_test" xfId="736" xr:uid="{00000000-0005-0000-0000-000025030000}"/>
    <cellStyle name="_пр 5 тариф RAB_PREDEL.JKH.UTV.2011(v1.1)" xfId="737" xr:uid="{00000000-0005-0000-0000-000026030000}"/>
    <cellStyle name="_пр 5 тариф RAB_PREDEL.JKH.UTV.2011(v1.1)_FORM15.2013" xfId="738" xr:uid="{00000000-0005-0000-0000-000027030000}"/>
    <cellStyle name="_пр 5 тариф RAB_PREDEL.JKH.UTV.2011(v1.1)_FORM3.2013" xfId="739" xr:uid="{00000000-0005-0000-0000-000028030000}"/>
    <cellStyle name="_пр 5 тариф RAB_PREDEL.JKH.UTV.2011(v1.1)_FORM4.2013" xfId="740" xr:uid="{00000000-0005-0000-0000-000029030000}"/>
    <cellStyle name="_пр 5 тариф RAB_PREDEL.JKH.UTV.2011(v1.1)_FORM5.2012(v1.0)" xfId="741" xr:uid="{00000000-0005-0000-0000-00002A030000}"/>
    <cellStyle name="_пр 5 тариф RAB_PREDEL.JKH.UTV.2011(v1.1)_OREP.INV.GEN.G(v1.0)" xfId="742" xr:uid="{00000000-0005-0000-0000-00002B030000}"/>
    <cellStyle name="_пр 5 тариф RAB_REP.BLR.2012(v1.0)" xfId="743" xr:uid="{00000000-0005-0000-0000-00002C030000}"/>
    <cellStyle name="_пр 5 тариф RAB_TEHSHEET" xfId="3943" xr:uid="{00000000-0005-0000-0000-00002D030000}"/>
    <cellStyle name="_пр 5 тариф RAB_TEPLO.PREDEL.2012.M(v1.1)" xfId="744" xr:uid="{00000000-0005-0000-0000-00002E030000}"/>
    <cellStyle name="_пр 5 тариф RAB_TEST.TEMPLATE" xfId="745" xr:uid="{00000000-0005-0000-0000-00002F030000}"/>
    <cellStyle name="_пр 5 тариф RAB_UPDATE.46EE.2011.TO.1.1" xfId="746" xr:uid="{00000000-0005-0000-0000-000030030000}"/>
    <cellStyle name="_пр 5 тариф RAB_UPDATE.46EE.2011.TO.1.1 2" xfId="747" xr:uid="{00000000-0005-0000-0000-000031030000}"/>
    <cellStyle name="_пр 5 тариф RAB_UPDATE.46TE.2011.TO.1.1" xfId="748" xr:uid="{00000000-0005-0000-0000-000032030000}"/>
    <cellStyle name="_пр 5 тариф RAB_UPDATE.46TE.2011.TO.1.2" xfId="749" xr:uid="{00000000-0005-0000-0000-000033030000}"/>
    <cellStyle name="_пр 5 тариф RAB_UPDATE.BALANCE.WARM.2011YEAR.TO.1.1" xfId="750" xr:uid="{00000000-0005-0000-0000-000034030000}"/>
    <cellStyle name="_пр 5 тариф RAB_UPDATE.BALANCE.WARM.2011YEAR.TO.1.1 2" xfId="751" xr:uid="{00000000-0005-0000-0000-000035030000}"/>
    <cellStyle name="_пр 5 тариф RAB_UPDATE.BALANCE.WARM.2011YEAR.TO.1.1_46TE.2011(v1.0)" xfId="752" xr:uid="{00000000-0005-0000-0000-000036030000}"/>
    <cellStyle name="_пр 5 тариф RAB_UPDATE.BALANCE.WARM.2011YEAR.TO.1.1_INDEX.STATION.2012(v1.0)_" xfId="753" xr:uid="{00000000-0005-0000-0000-000037030000}"/>
    <cellStyle name="_пр 5 тариф RAB_UPDATE.BALANCE.WARM.2011YEAR.TO.1.1_INDEX.STATION.2012(v2.0)" xfId="754" xr:uid="{00000000-0005-0000-0000-000038030000}"/>
    <cellStyle name="_пр 5 тариф RAB_UPDATE.BALANCE.WARM.2011YEAR.TO.1.1_INDEX.STATION.2012(v2.1)" xfId="755" xr:uid="{00000000-0005-0000-0000-000039030000}"/>
    <cellStyle name="_пр 5 тариф RAB_UPDATE.BALANCE.WARM.2011YEAR.TO.1.1_OREP.KU.2011.MONTHLY.02(v1.1)" xfId="756" xr:uid="{00000000-0005-0000-0000-00003A030000}"/>
    <cellStyle name="_пр 5 тариф RAB_UPDATE.BALANCE.WARM.2011YEAR.TO.1.1_TEPLO.PREDEL.2012.M(v1.1)_test" xfId="757" xr:uid="{00000000-0005-0000-0000-00003B030000}"/>
    <cellStyle name="_пр 5 тариф RAB_UPDATE.NADB.JNVLS.APTEKA.2011.TO.1.3.4" xfId="758" xr:uid="{00000000-0005-0000-0000-00003C030000}"/>
    <cellStyle name="_пр 5 тариф RAB_Книга2" xfId="759" xr:uid="{00000000-0005-0000-0000-00003D030000}"/>
    <cellStyle name="_пр 5 тариф RAB_Книга2_PR.PROG.WARM.NOTCOMBI.2012.2.16_v1.4(04.04.11) " xfId="217" xr:uid="{00000000-0005-0000-0000-00003E030000}"/>
    <cellStyle name="_Правила заполнения" xfId="760" xr:uid="{00000000-0005-0000-0000-00003F030000}"/>
    <cellStyle name="_Предожение _ДБП_2009 г ( согласованные БП)  (2)" xfId="16" xr:uid="{00000000-0005-0000-0000-000040030000}"/>
    <cellStyle name="_Предожение _ДБП_2009 г ( согласованные БП)  (2) 2" xfId="761" xr:uid="{00000000-0005-0000-0000-000041030000}"/>
    <cellStyle name="_Предожение _ДБП_2009 г ( согласованные БП)  (2)_Новая инструкция1_фст" xfId="762" xr:uid="{00000000-0005-0000-0000-000042030000}"/>
    <cellStyle name="_Предполагаем везти" xfId="763" xr:uid="{00000000-0005-0000-0000-000043030000}"/>
    <cellStyle name="_Прик РКС-265-п от 21.11.2005г. прил 1 к Регламенту" xfId="3944" xr:uid="{00000000-0005-0000-0000-000044030000}"/>
    <cellStyle name="_ПРИЛ. 2003_ЧТЭ" xfId="3945" xr:uid="{00000000-0005-0000-0000-000045030000}"/>
    <cellStyle name="_Прил4-1_ФинПл5л_06.08.10" xfId="3946" xr:uid="{00000000-0005-0000-0000-000046030000}"/>
    <cellStyle name="_Прил4-1_ФинПл5л_06.08.10_1.4" xfId="3947" xr:uid="{00000000-0005-0000-0000-000047030000}"/>
    <cellStyle name="_Прил4-1_ФинПл5л_06.08.10_прил.7а" xfId="3948" xr:uid="{00000000-0005-0000-0000-000048030000}"/>
    <cellStyle name="_Прил4-1_ФинПл5л_06.08.10_прил.7а_1" xfId="3949" xr:uid="{00000000-0005-0000-0000-000049030000}"/>
    <cellStyle name="_Прил4-1_ФинПл5л_06.08.10_Филиал" xfId="3950" xr:uid="{00000000-0005-0000-0000-00004A030000}"/>
    <cellStyle name="_прилож.8, 8а с АДРЕСНОЙ 19.04.07" xfId="3951" xr:uid="{00000000-0005-0000-0000-00004B030000}"/>
    <cellStyle name="_прилож.8, 8а с АДРЕСНОЙ 19.04.07_прил.7а" xfId="3952" xr:uid="{00000000-0005-0000-0000-00004C030000}"/>
    <cellStyle name="_прилож.8, 8а с АДРЕСНОЙ 19.04.07_прил.7а_1" xfId="3953" xr:uid="{00000000-0005-0000-0000-00004D030000}"/>
    <cellStyle name="_прилож.8, 8а с АДРЕСНОЙ 19.04.07_приложение 1.4" xfId="3954" xr:uid="{00000000-0005-0000-0000-00004E030000}"/>
    <cellStyle name="_прилож.8, 8а с АДРЕСНОЙ 19.04.07_Филиал" xfId="3955" xr:uid="{00000000-0005-0000-0000-00004F030000}"/>
    <cellStyle name="_приложение  1 2007 25.12. 06" xfId="3956" xr:uid="{00000000-0005-0000-0000-000050030000}"/>
    <cellStyle name="_Приложение 18.02.08 минус СКП-ГЕНЕРАЦИЯ" xfId="3957" xr:uid="{00000000-0005-0000-0000-000051030000}"/>
    <cellStyle name="_Приложение 1НОВАЯ" xfId="3958" xr:uid="{00000000-0005-0000-0000-000052030000}"/>
    <cellStyle name="_Приложение 2 0806 факт" xfId="764" xr:uid="{00000000-0005-0000-0000-000053030000}"/>
    <cellStyle name="_Приложение 2 Сети 110 и ниже" xfId="3959" xr:uid="{00000000-0005-0000-0000-000054030000}"/>
    <cellStyle name="_Приложение 4_ФП _новый" xfId="3960" xr:uid="{00000000-0005-0000-0000-000055030000}"/>
    <cellStyle name="_Приложение 4_ФП _новый_1.4" xfId="3961" xr:uid="{00000000-0005-0000-0000-000056030000}"/>
    <cellStyle name="_Приложение 4_ФП _новый_прил.7а" xfId="3962" xr:uid="{00000000-0005-0000-0000-000057030000}"/>
    <cellStyle name="_Приложение 4_ФП _новый_прил.7а_1" xfId="3963" xr:uid="{00000000-0005-0000-0000-000058030000}"/>
    <cellStyle name="_Приложение 4_ФП _новый_Филиал" xfId="3964" xr:uid="{00000000-0005-0000-0000-000059030000}"/>
    <cellStyle name="_Приложение № 1 к регламенту по формированию Инвестиционной программы" xfId="3965" xr:uid="{00000000-0005-0000-0000-00005A030000}"/>
    <cellStyle name="_Приложение МТС-3-КС" xfId="17" xr:uid="{00000000-0005-0000-0000-00005B030000}"/>
    <cellStyle name="_Приложение МТС-3-КС 2" xfId="765" xr:uid="{00000000-0005-0000-0000-00005C030000}"/>
    <cellStyle name="_Приложение МТС-3-КС_Новая инструкция1_фст" xfId="766" xr:uid="{00000000-0005-0000-0000-00005D030000}"/>
    <cellStyle name="_Приложение откр." xfId="3966" xr:uid="{00000000-0005-0000-0000-00005E030000}"/>
    <cellStyle name="_Приложение-МТС--2-1" xfId="18" xr:uid="{00000000-0005-0000-0000-00005F030000}"/>
    <cellStyle name="_Приложение-МТС--2-1 2" xfId="767" xr:uid="{00000000-0005-0000-0000-000060030000}"/>
    <cellStyle name="_Приложение-МТС--2-1_Новая инструкция1_фст" xfId="768" xr:uid="{00000000-0005-0000-0000-000061030000}"/>
    <cellStyle name="_Приложения 4_1 5 (2010)" xfId="3967" xr:uid="{00000000-0005-0000-0000-000062030000}"/>
    <cellStyle name="_Приложения 4_1 5 (2010)_1.4" xfId="3968" xr:uid="{00000000-0005-0000-0000-000063030000}"/>
    <cellStyle name="_Приложения 4_1 5 (2010)_прил.7а" xfId="3969" xr:uid="{00000000-0005-0000-0000-000064030000}"/>
    <cellStyle name="_Приложения 4_1 5 (2010)_прил.7а_1" xfId="3970" xr:uid="{00000000-0005-0000-0000-000065030000}"/>
    <cellStyle name="_Приложения 4_1 5 (2010)_Филиал" xfId="3971" xr:uid="{00000000-0005-0000-0000-000066030000}"/>
    <cellStyle name="_Приложения 4_1 5 (2010)_Форматы Минпромэнерго(2) с расшифровкой и физ объемами" xfId="3972" xr:uid="{00000000-0005-0000-0000-000067030000}"/>
    <cellStyle name="_Приложения 4_1 5 _формат_Тарасов" xfId="3973" xr:uid="{00000000-0005-0000-0000-000068030000}"/>
    <cellStyle name="_Приложения 4_1 5 _формат_Тарасов_1.4" xfId="3974" xr:uid="{00000000-0005-0000-0000-000069030000}"/>
    <cellStyle name="_Приложения 4_1 5 _формат_Тарасов_прил.7а" xfId="3975" xr:uid="{00000000-0005-0000-0000-00006A030000}"/>
    <cellStyle name="_Приложения 4_1 5 _формат_Тарасов_прил.7а_1" xfId="3976" xr:uid="{00000000-0005-0000-0000-00006B030000}"/>
    <cellStyle name="_Приложения 4_1 5 _формат_Тарасов_Филиал" xfId="3977" xr:uid="{00000000-0005-0000-0000-00006C030000}"/>
    <cellStyle name="_ПриложенияОКСу" xfId="3978" xr:uid="{00000000-0005-0000-0000-00006D030000}"/>
    <cellStyle name="_ПриложенияОКСу_прил.7а" xfId="3979" xr:uid="{00000000-0005-0000-0000-00006E030000}"/>
    <cellStyle name="_ПриложенияОКСу_прил.7а_1" xfId="3980" xr:uid="{00000000-0005-0000-0000-00006F030000}"/>
    <cellStyle name="_ПриложенияОКСу_приложение 1.4" xfId="3981" xr:uid="{00000000-0005-0000-0000-000070030000}"/>
    <cellStyle name="_ПриложенияОКСу_Филиал" xfId="3982" xr:uid="{00000000-0005-0000-0000-000071030000}"/>
    <cellStyle name="_Программа по техприсоединению от 15 01  МРСК" xfId="3983" xr:uid="{00000000-0005-0000-0000-000072030000}"/>
    <cellStyle name="_проект_инвест_программы_2" xfId="3984" xr:uid="{00000000-0005-0000-0000-000073030000}"/>
    <cellStyle name="_Производств-е показатели ЮНГ на 2005 на 49700 для согласования" xfId="3985" xr:uid="{00000000-0005-0000-0000-000074030000}"/>
    <cellStyle name="_Проформа ЧГК 2005_пример" xfId="3986" xr:uid="{00000000-0005-0000-0000-000075030000}"/>
    <cellStyle name="_Проформа Ютазинский элеватор good" xfId="3987" xr:uid="{00000000-0005-0000-0000-000076030000}"/>
    <cellStyle name="_ПФ Баланс 2008г (вода) 07.02.08" xfId="3988" xr:uid="{00000000-0005-0000-0000-000077030000}"/>
    <cellStyle name="_ПФ14" xfId="3989" xr:uid="{00000000-0005-0000-0000-000078030000}"/>
    <cellStyle name="_Расчет 0,4 кВ" xfId="769" xr:uid="{00000000-0005-0000-0000-000079030000}"/>
    <cellStyle name="_Расчет RAB_22072008" xfId="19" xr:uid="{00000000-0005-0000-0000-00007A030000}"/>
    <cellStyle name="_Расчет RAB_22072008 2" xfId="770" xr:uid="{00000000-0005-0000-0000-00007B030000}"/>
    <cellStyle name="_Расчет RAB_22072008 2_OREP.KU.2011.MONTHLY.02(v0.1)" xfId="771" xr:uid="{00000000-0005-0000-0000-00007C030000}"/>
    <cellStyle name="_Расчет RAB_22072008 2_OREP.KU.2011.MONTHLY.02(v0.4)" xfId="772" xr:uid="{00000000-0005-0000-0000-00007D030000}"/>
    <cellStyle name="_Расчет RAB_22072008 2_OREP.KU.2011.MONTHLY.11(v1.4)" xfId="773" xr:uid="{00000000-0005-0000-0000-00007E030000}"/>
    <cellStyle name="_Расчет RAB_22072008 2_TEHSHEET" xfId="3990" xr:uid="{00000000-0005-0000-0000-00007F030000}"/>
    <cellStyle name="_Расчет RAB_22072008 2_UPDATE.OREP.KU.2011.MONTHLY.02.TO.1.2" xfId="774" xr:uid="{00000000-0005-0000-0000-000080030000}"/>
    <cellStyle name="_Расчет RAB_22072008 3" xfId="775" xr:uid="{00000000-0005-0000-0000-000081030000}"/>
    <cellStyle name="_Расчет RAB_22072008 4" xfId="3991" xr:uid="{00000000-0005-0000-0000-000082030000}"/>
    <cellStyle name="_Расчет RAB_22072008 5" xfId="3992" xr:uid="{00000000-0005-0000-0000-000083030000}"/>
    <cellStyle name="_Расчет RAB_22072008_46EE.2011(v1.0)" xfId="776" xr:uid="{00000000-0005-0000-0000-000084030000}"/>
    <cellStyle name="_Расчет RAB_22072008_46EE.2011(v1.0)_46TE.2011(v1.0)" xfId="777" xr:uid="{00000000-0005-0000-0000-000085030000}"/>
    <cellStyle name="_Расчет RAB_22072008_46EE.2011(v1.0)_INDEX.STATION.2012(v1.0)_" xfId="778" xr:uid="{00000000-0005-0000-0000-000086030000}"/>
    <cellStyle name="_Расчет RAB_22072008_46EE.2011(v1.0)_INDEX.STATION.2012(v2.0)" xfId="779" xr:uid="{00000000-0005-0000-0000-000087030000}"/>
    <cellStyle name="_Расчет RAB_22072008_46EE.2011(v1.0)_INDEX.STATION.2012(v2.1)" xfId="780" xr:uid="{00000000-0005-0000-0000-000088030000}"/>
    <cellStyle name="_Расчет RAB_22072008_46EE.2011(v1.0)_TEPLO.PREDEL.2012.M(v1.1)_test" xfId="781" xr:uid="{00000000-0005-0000-0000-000089030000}"/>
    <cellStyle name="_Расчет RAB_22072008_46EE.2011(v1.2)" xfId="782" xr:uid="{00000000-0005-0000-0000-00008A030000}"/>
    <cellStyle name="_Расчет RAB_22072008_46EE.2011(v1.2)_FORM15.2013" xfId="783" xr:uid="{00000000-0005-0000-0000-00008B030000}"/>
    <cellStyle name="_Расчет RAB_22072008_46EE.2011(v1.2)_FORM3.2013" xfId="784" xr:uid="{00000000-0005-0000-0000-00008C030000}"/>
    <cellStyle name="_Расчет RAB_22072008_46EE.2011(v1.2)_FORM4.2013" xfId="785" xr:uid="{00000000-0005-0000-0000-00008D030000}"/>
    <cellStyle name="_Расчет RAB_22072008_46EE.2011(v1.2)_FORM5.2012(v1.0)" xfId="786" xr:uid="{00000000-0005-0000-0000-00008E030000}"/>
    <cellStyle name="_Расчет RAB_22072008_46EE.2011(v1.2)_FORM8.2013(v0.3)" xfId="787" xr:uid="{00000000-0005-0000-0000-00008F030000}"/>
    <cellStyle name="_Расчет RAB_22072008_46EE.2011(v1.2)_OREP.INV.GEN.G(v1.0)" xfId="788" xr:uid="{00000000-0005-0000-0000-000090030000}"/>
    <cellStyle name="_Расчет RAB_22072008_46EP.2011(v2.0)" xfId="789" xr:uid="{00000000-0005-0000-0000-000091030000}"/>
    <cellStyle name="_Расчет RAB_22072008_46EP.2012(v0.1)" xfId="790" xr:uid="{00000000-0005-0000-0000-000092030000}"/>
    <cellStyle name="_Расчет RAB_22072008_46TE.2011(v1.0)" xfId="791" xr:uid="{00000000-0005-0000-0000-000093030000}"/>
    <cellStyle name="_Расчет RAB_22072008_4DNS.UPDATE.EXAMPLE" xfId="792" xr:uid="{00000000-0005-0000-0000-000094030000}"/>
    <cellStyle name="_Расчет RAB_22072008_ARMRAZR" xfId="793" xr:uid="{00000000-0005-0000-0000-000095030000}"/>
    <cellStyle name="_Расчет RAB_22072008_ARMRAZR 2" xfId="794" xr:uid="{00000000-0005-0000-0000-000096030000}"/>
    <cellStyle name="_Расчет RAB_22072008_BALANCE.TBO.2011YEAR(v1.1)" xfId="3993" xr:uid="{00000000-0005-0000-0000-000097030000}"/>
    <cellStyle name="_Расчет RAB_22072008_BALANCE.WARM.2010.FACT(v1.0)" xfId="795" xr:uid="{00000000-0005-0000-0000-000098030000}"/>
    <cellStyle name="_Расчет RAB_22072008_BALANCE.WARM.2010.PLAN" xfId="796" xr:uid="{00000000-0005-0000-0000-000099030000}"/>
    <cellStyle name="_Расчет RAB_22072008_BALANCE.WARM.2010.PLAN_FORM15.2013" xfId="797" xr:uid="{00000000-0005-0000-0000-00009A030000}"/>
    <cellStyle name="_Расчет RAB_22072008_BALANCE.WARM.2010.PLAN_FORM3.2013" xfId="798" xr:uid="{00000000-0005-0000-0000-00009B030000}"/>
    <cellStyle name="_Расчет RAB_22072008_BALANCE.WARM.2010.PLAN_FORM4.2013" xfId="799" xr:uid="{00000000-0005-0000-0000-00009C030000}"/>
    <cellStyle name="_Расчет RAB_22072008_BALANCE.WARM.2010.PLAN_FORM5.2012(v1.0)" xfId="800" xr:uid="{00000000-0005-0000-0000-00009D030000}"/>
    <cellStyle name="_Расчет RAB_22072008_BALANCE.WARM.2010.PLAN_OREP.INV.GEN.G(v1.0)" xfId="801" xr:uid="{00000000-0005-0000-0000-00009E030000}"/>
    <cellStyle name="_Расчет RAB_22072008_BALANCE.WARM.2011YEAR(v0.7)" xfId="802" xr:uid="{00000000-0005-0000-0000-00009F030000}"/>
    <cellStyle name="_Расчет RAB_22072008_BALANCE.WARM.2011YEAR(v0.7)_FORM15.2013" xfId="803" xr:uid="{00000000-0005-0000-0000-0000A0030000}"/>
    <cellStyle name="_Расчет RAB_22072008_BALANCE.WARM.2011YEAR(v0.7)_FORM3.2013" xfId="804" xr:uid="{00000000-0005-0000-0000-0000A1030000}"/>
    <cellStyle name="_Расчет RAB_22072008_BALANCE.WARM.2011YEAR(v0.7)_FORM4.2013" xfId="805" xr:uid="{00000000-0005-0000-0000-0000A2030000}"/>
    <cellStyle name="_Расчет RAB_22072008_BALANCE.WARM.2011YEAR(v0.7)_FORM5.2012(v1.0)" xfId="806" xr:uid="{00000000-0005-0000-0000-0000A3030000}"/>
    <cellStyle name="_Расчет RAB_22072008_BALANCE.WARM.2011YEAR(v0.7)_OREP.INV.GEN.G(v1.0)" xfId="807" xr:uid="{00000000-0005-0000-0000-0000A4030000}"/>
    <cellStyle name="_Расчет RAB_22072008_BALANCE.WARM.2011YEAR.NEW.UPDATE.SCHEME" xfId="808" xr:uid="{00000000-0005-0000-0000-0000A5030000}"/>
    <cellStyle name="_Расчет RAB_22072008_CALC.NORMATIV.KU(v0.2)" xfId="809" xr:uid="{00000000-0005-0000-0000-0000A6030000}"/>
    <cellStyle name="_Расчет RAB_22072008_DOPFACTOR.VO.2012(v1.0)" xfId="3994" xr:uid="{00000000-0005-0000-0000-0000A7030000}"/>
    <cellStyle name="_Расчет RAB_22072008_EE.2REK.P2011.4.78(v0.3)" xfId="810" xr:uid="{00000000-0005-0000-0000-0000A8030000}"/>
    <cellStyle name="_Расчет RAB_22072008_FORM15.2013" xfId="811" xr:uid="{00000000-0005-0000-0000-0000A9030000}"/>
    <cellStyle name="_Расчет RAB_22072008_FORM3.1.2013(v0.2)" xfId="812" xr:uid="{00000000-0005-0000-0000-0000AA030000}"/>
    <cellStyle name="_Расчет RAB_22072008_FORM3.2013(v1.0)" xfId="813" xr:uid="{00000000-0005-0000-0000-0000AB030000}"/>
    <cellStyle name="_Расчет RAB_22072008_FORM3.REG(v1.0)" xfId="814" xr:uid="{00000000-0005-0000-0000-0000AC030000}"/>
    <cellStyle name="_Расчет RAB_22072008_FORM910.2012(v0.5)" xfId="815" xr:uid="{00000000-0005-0000-0000-0000AD030000}"/>
    <cellStyle name="_Расчет RAB_22072008_FORM910.2012(v0.5)_FORM5.2012(v1.0)" xfId="816" xr:uid="{00000000-0005-0000-0000-0000AE030000}"/>
    <cellStyle name="_Расчет RAB_22072008_FORM910.2012(v1.1)" xfId="817" xr:uid="{00000000-0005-0000-0000-0000AF030000}"/>
    <cellStyle name="_Расчет RAB_22072008_INDEX.STATION.2012(v2.1)" xfId="818" xr:uid="{00000000-0005-0000-0000-0000B0030000}"/>
    <cellStyle name="_Расчет RAB_22072008_INVEST.EE.PLAN.4.78(v0.1)" xfId="819" xr:uid="{00000000-0005-0000-0000-0000B1030000}"/>
    <cellStyle name="_Расчет RAB_22072008_INVEST.EE.PLAN.4.78(v0.3)" xfId="820" xr:uid="{00000000-0005-0000-0000-0000B2030000}"/>
    <cellStyle name="_Расчет RAB_22072008_INVEST.EE.PLAN.4.78(v1.0)" xfId="821" xr:uid="{00000000-0005-0000-0000-0000B3030000}"/>
    <cellStyle name="_Расчет RAB_22072008_INVEST.EE.PLAN.4.78(v1.0)_PASSPORT.TEPLO.PROIZV(v2.0)" xfId="822" xr:uid="{00000000-0005-0000-0000-0000B4030000}"/>
    <cellStyle name="_Расчет RAB_22072008_INVEST.EE.PLAN.4.78(v1.0)_PASSPORT.TEPLO.PROIZV(v2.0)_FORM4.2013" xfId="823" xr:uid="{00000000-0005-0000-0000-0000B5030000}"/>
    <cellStyle name="_Расчет RAB_22072008_INVEST.PLAN.4.78(v0.1)" xfId="824" xr:uid="{00000000-0005-0000-0000-0000B6030000}"/>
    <cellStyle name="_Расчет RAB_22072008_INVEST.WARM.PLAN.4.78(v0.1)" xfId="825" xr:uid="{00000000-0005-0000-0000-0000B7030000}"/>
    <cellStyle name="_Расчет RAB_22072008_INVEST_WARM_PLAN" xfId="826" xr:uid="{00000000-0005-0000-0000-0000B8030000}"/>
    <cellStyle name="_Расчет RAB_22072008_NADB.JNVLP.APTEKA.2012(v1.0)_21_02_12" xfId="827" xr:uid="{00000000-0005-0000-0000-0000B9030000}"/>
    <cellStyle name="_Расчет RAB_22072008_NADB.JNVLS.APTEKA.2011(v1.3.3)" xfId="828" xr:uid="{00000000-0005-0000-0000-0000BA030000}"/>
    <cellStyle name="_Расчет RAB_22072008_NADB.JNVLS.APTEKA.2011(v1.3.3) 2" xfId="829" xr:uid="{00000000-0005-0000-0000-0000BB030000}"/>
    <cellStyle name="_Расчет RAB_22072008_NADB.JNVLS.APTEKA.2011(v1.3.3)_46TE.2011(v1.0)" xfId="830" xr:uid="{00000000-0005-0000-0000-0000BC030000}"/>
    <cellStyle name="_Расчет RAB_22072008_NADB.JNVLS.APTEKA.2011(v1.3.3)_INDEX.STATION.2012(v1.0)_" xfId="831" xr:uid="{00000000-0005-0000-0000-0000BD030000}"/>
    <cellStyle name="_Расчет RAB_22072008_NADB.JNVLS.APTEKA.2011(v1.3.3)_INDEX.STATION.2012(v2.0)" xfId="832" xr:uid="{00000000-0005-0000-0000-0000BE030000}"/>
    <cellStyle name="_Расчет RAB_22072008_NADB.JNVLS.APTEKA.2011(v1.3.3)_INDEX.STATION.2012(v2.1)" xfId="833" xr:uid="{00000000-0005-0000-0000-0000BF030000}"/>
    <cellStyle name="_Расчет RAB_22072008_NADB.JNVLS.APTEKA.2011(v1.3.3)_TEPLO.PREDEL.2012.M(v1.1)_test" xfId="834" xr:uid="{00000000-0005-0000-0000-0000C0030000}"/>
    <cellStyle name="_Расчет RAB_22072008_NADB.JNVLS.APTEKA.2011(v1.3.4)" xfId="835" xr:uid="{00000000-0005-0000-0000-0000C1030000}"/>
    <cellStyle name="_Расчет RAB_22072008_NADB.JNVLS.APTEKA.2011(v1.3.4)_46TE.2011(v1.0)" xfId="836" xr:uid="{00000000-0005-0000-0000-0000C2030000}"/>
    <cellStyle name="_Расчет RAB_22072008_NADB.JNVLS.APTEKA.2011(v1.3.4)_INDEX.STATION.2012(v1.0)_" xfId="837" xr:uid="{00000000-0005-0000-0000-0000C3030000}"/>
    <cellStyle name="_Расчет RAB_22072008_NADB.JNVLS.APTEKA.2011(v1.3.4)_INDEX.STATION.2012(v2.0)" xfId="838" xr:uid="{00000000-0005-0000-0000-0000C4030000}"/>
    <cellStyle name="_Расчет RAB_22072008_NADB.JNVLS.APTEKA.2011(v1.3.4)_INDEX.STATION.2012(v2.1)" xfId="839" xr:uid="{00000000-0005-0000-0000-0000C5030000}"/>
    <cellStyle name="_Расчет RAB_22072008_NADB.JNVLS.APTEKA.2011(v1.3.4)_TEPLO.PREDEL.2012.M(v1.1)_test" xfId="840" xr:uid="{00000000-0005-0000-0000-0000C6030000}"/>
    <cellStyle name="_Расчет RAB_22072008_PASSPORT.TEPLO.PROIZV(v2.1)" xfId="841" xr:uid="{00000000-0005-0000-0000-0000C7030000}"/>
    <cellStyle name="_Расчет RAB_22072008_PASSPORT.TEPLO.SETI(v0.7)" xfId="842" xr:uid="{00000000-0005-0000-0000-0000C8030000}"/>
    <cellStyle name="_Расчет RAB_22072008_PASSPORT.TEPLO.SETI(v1.0)" xfId="843" xr:uid="{00000000-0005-0000-0000-0000C9030000}"/>
    <cellStyle name="_Расчет RAB_22072008_PR.PROG.WARM.NOTCOMBI.2012.2.16_v1.4(04.04.11) " xfId="218" xr:uid="{00000000-0005-0000-0000-0000CA030000}"/>
    <cellStyle name="_Расчет RAB_22072008_PREDEL.JKH.UTV.2011(v1.0.1)" xfId="844" xr:uid="{00000000-0005-0000-0000-0000CB030000}"/>
    <cellStyle name="_Расчет RAB_22072008_PREDEL.JKH.UTV.2011(v1.0.1)_46TE.2011(v1.0)" xfId="845" xr:uid="{00000000-0005-0000-0000-0000CC030000}"/>
    <cellStyle name="_Расчет RAB_22072008_PREDEL.JKH.UTV.2011(v1.0.1)_INDEX.STATION.2012(v1.0)_" xfId="846" xr:uid="{00000000-0005-0000-0000-0000CD030000}"/>
    <cellStyle name="_Расчет RAB_22072008_PREDEL.JKH.UTV.2011(v1.0.1)_INDEX.STATION.2012(v2.0)" xfId="847" xr:uid="{00000000-0005-0000-0000-0000CE030000}"/>
    <cellStyle name="_Расчет RAB_22072008_PREDEL.JKH.UTV.2011(v1.0.1)_INDEX.STATION.2012(v2.1)" xfId="848" xr:uid="{00000000-0005-0000-0000-0000CF030000}"/>
    <cellStyle name="_Расчет RAB_22072008_PREDEL.JKH.UTV.2011(v1.0.1)_TEPLO.PREDEL.2012.M(v1.1)_test" xfId="849" xr:uid="{00000000-0005-0000-0000-0000D0030000}"/>
    <cellStyle name="_Расчет RAB_22072008_PREDEL.JKH.UTV.2011(v1.1)" xfId="850" xr:uid="{00000000-0005-0000-0000-0000D1030000}"/>
    <cellStyle name="_Расчет RAB_22072008_PREDEL.JKH.UTV.2011(v1.1)_FORM15.2013" xfId="851" xr:uid="{00000000-0005-0000-0000-0000D2030000}"/>
    <cellStyle name="_Расчет RAB_22072008_PREDEL.JKH.UTV.2011(v1.1)_FORM3.2013" xfId="852" xr:uid="{00000000-0005-0000-0000-0000D3030000}"/>
    <cellStyle name="_Расчет RAB_22072008_PREDEL.JKH.UTV.2011(v1.1)_FORM4.2013" xfId="853" xr:uid="{00000000-0005-0000-0000-0000D4030000}"/>
    <cellStyle name="_Расчет RAB_22072008_PREDEL.JKH.UTV.2011(v1.1)_FORM5.2012(v1.0)" xfId="854" xr:uid="{00000000-0005-0000-0000-0000D5030000}"/>
    <cellStyle name="_Расчет RAB_22072008_PREDEL.JKH.UTV.2011(v1.1)_OREP.INV.GEN.G(v1.0)" xfId="855" xr:uid="{00000000-0005-0000-0000-0000D6030000}"/>
    <cellStyle name="_Расчет RAB_22072008_REP.BLR.2012(v1.0)" xfId="856" xr:uid="{00000000-0005-0000-0000-0000D7030000}"/>
    <cellStyle name="_Расчет RAB_22072008_TEHSHEET" xfId="3995" xr:uid="{00000000-0005-0000-0000-0000D8030000}"/>
    <cellStyle name="_Расчет RAB_22072008_TEPLO.PREDEL.2012.M(v1.1)" xfId="857" xr:uid="{00000000-0005-0000-0000-0000D9030000}"/>
    <cellStyle name="_Расчет RAB_22072008_TEST.TEMPLATE" xfId="858" xr:uid="{00000000-0005-0000-0000-0000DA030000}"/>
    <cellStyle name="_Расчет RAB_22072008_UPDATE.46EE.2011.TO.1.1" xfId="859" xr:uid="{00000000-0005-0000-0000-0000DB030000}"/>
    <cellStyle name="_Расчет RAB_22072008_UPDATE.46EE.2011.TO.1.1 2" xfId="860" xr:uid="{00000000-0005-0000-0000-0000DC030000}"/>
    <cellStyle name="_Расчет RAB_22072008_UPDATE.46TE.2011.TO.1.1" xfId="861" xr:uid="{00000000-0005-0000-0000-0000DD030000}"/>
    <cellStyle name="_Расчет RAB_22072008_UPDATE.46TE.2011.TO.1.2" xfId="862" xr:uid="{00000000-0005-0000-0000-0000DE030000}"/>
    <cellStyle name="_Расчет RAB_22072008_UPDATE.BALANCE.WARM.2011YEAR.TO.1.1" xfId="863" xr:uid="{00000000-0005-0000-0000-0000DF030000}"/>
    <cellStyle name="_Расчет RAB_22072008_UPDATE.BALANCE.WARM.2011YEAR.TO.1.1_46TE.2011(v1.0)" xfId="864" xr:uid="{00000000-0005-0000-0000-0000E0030000}"/>
    <cellStyle name="_Расчет RAB_22072008_UPDATE.BALANCE.WARM.2011YEAR.TO.1.1_INDEX.STATION.2012(v1.0)_" xfId="865" xr:uid="{00000000-0005-0000-0000-0000E1030000}"/>
    <cellStyle name="_Расчет RAB_22072008_UPDATE.BALANCE.WARM.2011YEAR.TO.1.1_INDEX.STATION.2012(v2.0)" xfId="866" xr:uid="{00000000-0005-0000-0000-0000E2030000}"/>
    <cellStyle name="_Расчет RAB_22072008_UPDATE.BALANCE.WARM.2011YEAR.TO.1.1_INDEX.STATION.2012(v2.1)" xfId="867" xr:uid="{00000000-0005-0000-0000-0000E3030000}"/>
    <cellStyle name="_Расчет RAB_22072008_UPDATE.BALANCE.WARM.2011YEAR.TO.1.1_OREP.KU.2011.MONTHLY.02(v1.1)" xfId="868" xr:uid="{00000000-0005-0000-0000-0000E4030000}"/>
    <cellStyle name="_Расчет RAB_22072008_UPDATE.BALANCE.WARM.2011YEAR.TO.1.1_TEPLO.PREDEL.2012.M(v1.1)_test" xfId="869" xr:uid="{00000000-0005-0000-0000-0000E5030000}"/>
    <cellStyle name="_Расчет RAB_22072008_UPDATE.NADB.JNVLS.APTEKA.2011.TO.1.3.4" xfId="870" xr:uid="{00000000-0005-0000-0000-0000E6030000}"/>
    <cellStyle name="_Расчет RAB_22072008_Книга2" xfId="871" xr:uid="{00000000-0005-0000-0000-0000E7030000}"/>
    <cellStyle name="_Расчет RAB_22072008_Книга2_PR.PROG.WARM.NOTCOMBI.2012.2.16_v1.4(04.04.11) " xfId="219" xr:uid="{00000000-0005-0000-0000-0000E8030000}"/>
    <cellStyle name="_Расчет RAB_Лен и МОЭСК_с 2010 года_14.04.2009_со сглаж_version 3.0_без ФСК" xfId="20" xr:uid="{00000000-0005-0000-0000-0000E9030000}"/>
    <cellStyle name="_Расчет RAB_Лен и МОЭСК_с 2010 года_14.04.2009_со сглаж_version 3.0_без ФСК 2" xfId="872" xr:uid="{00000000-0005-0000-0000-0000EA030000}"/>
    <cellStyle name="_Расчет RAB_Лен и МОЭСК_с 2010 года_14.04.2009_со сглаж_version 3.0_без ФСК 2_OREP.KU.2011.MONTHLY.02(v0.1)" xfId="873" xr:uid="{00000000-0005-0000-0000-0000EB030000}"/>
    <cellStyle name="_Расчет RAB_Лен и МОЭСК_с 2010 года_14.04.2009_со сглаж_version 3.0_без ФСК 2_OREP.KU.2011.MONTHLY.02(v0.4)" xfId="874" xr:uid="{00000000-0005-0000-0000-0000EC030000}"/>
    <cellStyle name="_Расчет RAB_Лен и МОЭСК_с 2010 года_14.04.2009_со сглаж_version 3.0_без ФСК 2_OREP.KU.2011.MONTHLY.11(v1.4)" xfId="875" xr:uid="{00000000-0005-0000-0000-0000ED030000}"/>
    <cellStyle name="_Расчет RAB_Лен и МОЭСК_с 2010 года_14.04.2009_со сглаж_version 3.0_без ФСК 2_TEHSHEET" xfId="3996" xr:uid="{00000000-0005-0000-0000-0000EE030000}"/>
    <cellStyle name="_Расчет RAB_Лен и МОЭСК_с 2010 года_14.04.2009_со сглаж_version 3.0_без ФСК 2_UPDATE.OREP.KU.2011.MONTHLY.02.TO.1.2" xfId="876" xr:uid="{00000000-0005-0000-0000-0000EF030000}"/>
    <cellStyle name="_Расчет RAB_Лен и МОЭСК_с 2010 года_14.04.2009_со сглаж_version 3.0_без ФСК 3" xfId="877" xr:uid="{00000000-0005-0000-0000-0000F0030000}"/>
    <cellStyle name="_Расчет RAB_Лен и МОЭСК_с 2010 года_14.04.2009_со сглаж_version 3.0_без ФСК 4" xfId="3997" xr:uid="{00000000-0005-0000-0000-0000F1030000}"/>
    <cellStyle name="_Расчет RAB_Лен и МОЭСК_с 2010 года_14.04.2009_со сглаж_version 3.0_без ФСК 5" xfId="3998" xr:uid="{00000000-0005-0000-0000-0000F2030000}"/>
    <cellStyle name="_Расчет RAB_Лен и МОЭСК_с 2010 года_14.04.2009_со сглаж_version 3.0_без ФСК_46EE.2011(v1.0)" xfId="878" xr:uid="{00000000-0005-0000-0000-0000F3030000}"/>
    <cellStyle name="_Расчет RAB_Лен и МОЭСК_с 2010 года_14.04.2009_со сглаж_version 3.0_без ФСК_46EE.2011(v1.0)_46TE.2011(v1.0)" xfId="879" xr:uid="{00000000-0005-0000-0000-0000F4030000}"/>
    <cellStyle name="_Расчет RAB_Лен и МОЭСК_с 2010 года_14.04.2009_со сглаж_version 3.0_без ФСК_46EE.2011(v1.0)_INDEX.STATION.2012(v1.0)_" xfId="880" xr:uid="{00000000-0005-0000-0000-0000F5030000}"/>
    <cellStyle name="_Расчет RAB_Лен и МОЭСК_с 2010 года_14.04.2009_со сглаж_version 3.0_без ФСК_46EE.2011(v1.0)_INDEX.STATION.2012(v2.0)" xfId="881" xr:uid="{00000000-0005-0000-0000-0000F6030000}"/>
    <cellStyle name="_Расчет RAB_Лен и МОЭСК_с 2010 года_14.04.2009_со сглаж_version 3.0_без ФСК_46EE.2011(v1.0)_INDEX.STATION.2012(v2.1)" xfId="882" xr:uid="{00000000-0005-0000-0000-0000F7030000}"/>
    <cellStyle name="_Расчет RAB_Лен и МОЭСК_с 2010 года_14.04.2009_со сглаж_version 3.0_без ФСК_46EE.2011(v1.0)_TEPLO.PREDEL.2012.M(v1.1)_test" xfId="883" xr:uid="{00000000-0005-0000-0000-0000F8030000}"/>
    <cellStyle name="_Расчет RAB_Лен и МОЭСК_с 2010 года_14.04.2009_со сглаж_version 3.0_без ФСК_46EE.2011(v1.2)" xfId="884" xr:uid="{00000000-0005-0000-0000-0000F9030000}"/>
    <cellStyle name="_Расчет RAB_Лен и МОЭСК_с 2010 года_14.04.2009_со сглаж_version 3.0_без ФСК_46EE.2011(v1.2)_FORM15.2013" xfId="885" xr:uid="{00000000-0005-0000-0000-0000FA030000}"/>
    <cellStyle name="_Расчет RAB_Лен и МОЭСК_с 2010 года_14.04.2009_со сглаж_version 3.0_без ФСК_46EE.2011(v1.2)_FORM3.2013" xfId="886" xr:uid="{00000000-0005-0000-0000-0000FB030000}"/>
    <cellStyle name="_Расчет RAB_Лен и МОЭСК_с 2010 года_14.04.2009_со сглаж_version 3.0_без ФСК_46EE.2011(v1.2)_FORM4.2013" xfId="887" xr:uid="{00000000-0005-0000-0000-0000FC030000}"/>
    <cellStyle name="_Расчет RAB_Лен и МОЭСК_с 2010 года_14.04.2009_со сглаж_version 3.0_без ФСК_46EE.2011(v1.2)_FORM5.2012(v1.0)" xfId="888" xr:uid="{00000000-0005-0000-0000-0000FD030000}"/>
    <cellStyle name="_Расчет RAB_Лен и МОЭСК_с 2010 года_14.04.2009_со сглаж_version 3.0_без ФСК_46EE.2011(v1.2)_FORM8.2013(v0.3)" xfId="889" xr:uid="{00000000-0005-0000-0000-0000FE030000}"/>
    <cellStyle name="_Расчет RAB_Лен и МОЭСК_с 2010 года_14.04.2009_со сглаж_version 3.0_без ФСК_46EE.2011(v1.2)_OREP.INV.GEN.G(v1.0)" xfId="890" xr:uid="{00000000-0005-0000-0000-0000FF030000}"/>
    <cellStyle name="_Расчет RAB_Лен и МОЭСК_с 2010 года_14.04.2009_со сглаж_version 3.0_без ФСК_46EP.2011(v2.0)" xfId="891" xr:uid="{00000000-0005-0000-0000-000000040000}"/>
    <cellStyle name="_Расчет RAB_Лен и МОЭСК_с 2010 года_14.04.2009_со сглаж_version 3.0_без ФСК_46EP.2012(v0.1)" xfId="892" xr:uid="{00000000-0005-0000-0000-000001040000}"/>
    <cellStyle name="_Расчет RAB_Лен и МОЭСК_с 2010 года_14.04.2009_со сглаж_version 3.0_без ФСК_46TE.2011(v1.0)" xfId="893" xr:uid="{00000000-0005-0000-0000-000002040000}"/>
    <cellStyle name="_Расчет RAB_Лен и МОЭСК_с 2010 года_14.04.2009_со сглаж_version 3.0_без ФСК_4DNS.UPDATE.EXAMPLE" xfId="894" xr:uid="{00000000-0005-0000-0000-000003040000}"/>
    <cellStyle name="_Расчет RAB_Лен и МОЭСК_с 2010 года_14.04.2009_со сглаж_version 3.0_без ФСК_ARMRAZR" xfId="895" xr:uid="{00000000-0005-0000-0000-000004040000}"/>
    <cellStyle name="_Расчет RAB_Лен и МОЭСК_с 2010 года_14.04.2009_со сглаж_version 3.0_без ФСК_ARMRAZR 2" xfId="896" xr:uid="{00000000-0005-0000-0000-000005040000}"/>
    <cellStyle name="_Расчет RAB_Лен и МОЭСК_с 2010 года_14.04.2009_со сглаж_version 3.0_без ФСК_BALANCE.TBO.2011YEAR(v1.1)" xfId="3999" xr:uid="{00000000-0005-0000-0000-000006040000}"/>
    <cellStyle name="_Расчет RAB_Лен и МОЭСК_с 2010 года_14.04.2009_со сглаж_version 3.0_без ФСК_BALANCE.WARM.2010.FACT(v1.0)" xfId="897" xr:uid="{00000000-0005-0000-0000-000007040000}"/>
    <cellStyle name="_Расчет RAB_Лен и МОЭСК_с 2010 года_14.04.2009_со сглаж_version 3.0_без ФСК_BALANCE.WARM.2010.PLAN" xfId="898" xr:uid="{00000000-0005-0000-0000-000008040000}"/>
    <cellStyle name="_Расчет RAB_Лен и МОЭСК_с 2010 года_14.04.2009_со сглаж_version 3.0_без ФСК_BALANCE.WARM.2010.PLAN_FORM15.2013" xfId="899" xr:uid="{00000000-0005-0000-0000-000009040000}"/>
    <cellStyle name="_Расчет RAB_Лен и МОЭСК_с 2010 года_14.04.2009_со сглаж_version 3.0_без ФСК_BALANCE.WARM.2010.PLAN_FORM3.2013" xfId="900" xr:uid="{00000000-0005-0000-0000-00000A040000}"/>
    <cellStyle name="_Расчет RAB_Лен и МОЭСК_с 2010 года_14.04.2009_со сглаж_version 3.0_без ФСК_BALANCE.WARM.2010.PLAN_FORM4.2013" xfId="901" xr:uid="{00000000-0005-0000-0000-00000B040000}"/>
    <cellStyle name="_Расчет RAB_Лен и МОЭСК_с 2010 года_14.04.2009_со сглаж_version 3.0_без ФСК_BALANCE.WARM.2010.PLAN_FORM5.2012(v1.0)" xfId="902" xr:uid="{00000000-0005-0000-0000-00000C040000}"/>
    <cellStyle name="_Расчет RAB_Лен и МОЭСК_с 2010 года_14.04.2009_со сглаж_version 3.0_без ФСК_BALANCE.WARM.2010.PLAN_OREP.INV.GEN.G(v1.0)" xfId="903" xr:uid="{00000000-0005-0000-0000-00000D040000}"/>
    <cellStyle name="_Расчет RAB_Лен и МОЭСК_с 2010 года_14.04.2009_со сглаж_version 3.0_без ФСК_BALANCE.WARM.2011YEAR(v0.7)" xfId="904" xr:uid="{00000000-0005-0000-0000-00000E040000}"/>
    <cellStyle name="_Расчет RAB_Лен и МОЭСК_с 2010 года_14.04.2009_со сглаж_version 3.0_без ФСК_BALANCE.WARM.2011YEAR(v0.7)_FORM15.2013" xfId="905" xr:uid="{00000000-0005-0000-0000-00000F040000}"/>
    <cellStyle name="_Расчет RAB_Лен и МОЭСК_с 2010 года_14.04.2009_со сглаж_version 3.0_без ФСК_BALANCE.WARM.2011YEAR(v0.7)_FORM3.2013" xfId="906" xr:uid="{00000000-0005-0000-0000-000010040000}"/>
    <cellStyle name="_Расчет RAB_Лен и МОЭСК_с 2010 года_14.04.2009_со сглаж_version 3.0_без ФСК_BALANCE.WARM.2011YEAR(v0.7)_FORM4.2013" xfId="907" xr:uid="{00000000-0005-0000-0000-000011040000}"/>
    <cellStyle name="_Расчет RAB_Лен и МОЭСК_с 2010 года_14.04.2009_со сглаж_version 3.0_без ФСК_BALANCE.WARM.2011YEAR(v0.7)_FORM5.2012(v1.0)" xfId="908" xr:uid="{00000000-0005-0000-0000-000012040000}"/>
    <cellStyle name="_Расчет RAB_Лен и МОЭСК_с 2010 года_14.04.2009_со сглаж_version 3.0_без ФСК_BALANCE.WARM.2011YEAR(v0.7)_OREP.INV.GEN.G(v1.0)" xfId="909" xr:uid="{00000000-0005-0000-0000-000013040000}"/>
    <cellStyle name="_Расчет RAB_Лен и МОЭСК_с 2010 года_14.04.2009_со сглаж_version 3.0_без ФСК_BALANCE.WARM.2011YEAR.NEW.UPDATE.SCHEME" xfId="910" xr:uid="{00000000-0005-0000-0000-000014040000}"/>
    <cellStyle name="_Расчет RAB_Лен и МОЭСК_с 2010 года_14.04.2009_со сглаж_version 3.0_без ФСК_CALC.NORMATIV.KU(v0.2)" xfId="911" xr:uid="{00000000-0005-0000-0000-000015040000}"/>
    <cellStyle name="_Расчет RAB_Лен и МОЭСК_с 2010 года_14.04.2009_со сглаж_version 3.0_без ФСК_DOPFACTOR.VO.2012(v1.0)" xfId="4000" xr:uid="{00000000-0005-0000-0000-000016040000}"/>
    <cellStyle name="_Расчет RAB_Лен и МОЭСК_с 2010 года_14.04.2009_со сглаж_version 3.0_без ФСК_EE.2REK.P2011.4.78(v0.3)" xfId="912" xr:uid="{00000000-0005-0000-0000-000017040000}"/>
    <cellStyle name="_Расчет RAB_Лен и МОЭСК_с 2010 года_14.04.2009_со сглаж_version 3.0_без ФСК_FORM15.2013" xfId="913" xr:uid="{00000000-0005-0000-0000-000018040000}"/>
    <cellStyle name="_Расчет RAB_Лен и МОЭСК_с 2010 года_14.04.2009_со сглаж_version 3.0_без ФСК_FORM3.1.2013(v0.2)" xfId="914" xr:uid="{00000000-0005-0000-0000-000019040000}"/>
    <cellStyle name="_Расчет RAB_Лен и МОЭСК_с 2010 года_14.04.2009_со сглаж_version 3.0_без ФСК_FORM3.2013(v1.0)" xfId="915" xr:uid="{00000000-0005-0000-0000-00001A040000}"/>
    <cellStyle name="_Расчет RAB_Лен и МОЭСК_с 2010 года_14.04.2009_со сглаж_version 3.0_без ФСК_FORM3.REG(v1.0)" xfId="916" xr:uid="{00000000-0005-0000-0000-00001B040000}"/>
    <cellStyle name="_Расчет RAB_Лен и МОЭСК_с 2010 года_14.04.2009_со сглаж_version 3.0_без ФСК_FORM910.2012(v0.5)" xfId="917" xr:uid="{00000000-0005-0000-0000-00001C040000}"/>
    <cellStyle name="_Расчет RAB_Лен и МОЭСК_с 2010 года_14.04.2009_со сглаж_version 3.0_без ФСК_FORM910.2012(v0.5)_FORM5.2012(v1.0)" xfId="918" xr:uid="{00000000-0005-0000-0000-00001D040000}"/>
    <cellStyle name="_Расчет RAB_Лен и МОЭСК_с 2010 года_14.04.2009_со сглаж_version 3.0_без ФСК_FORM910.2012(v1.1)" xfId="919" xr:uid="{00000000-0005-0000-0000-00001E040000}"/>
    <cellStyle name="_Расчет RAB_Лен и МОЭСК_с 2010 года_14.04.2009_со сглаж_version 3.0_без ФСК_INDEX.STATION.2012(v2.1)" xfId="920" xr:uid="{00000000-0005-0000-0000-00001F040000}"/>
    <cellStyle name="_Расчет RAB_Лен и МОЭСК_с 2010 года_14.04.2009_со сглаж_version 3.0_без ФСК_INVEST.EE.PLAN.4.78(v0.1)" xfId="921" xr:uid="{00000000-0005-0000-0000-000020040000}"/>
    <cellStyle name="_Расчет RAB_Лен и МОЭСК_с 2010 года_14.04.2009_со сглаж_version 3.0_без ФСК_INVEST.EE.PLAN.4.78(v0.3)" xfId="922" xr:uid="{00000000-0005-0000-0000-000021040000}"/>
    <cellStyle name="_Расчет RAB_Лен и МОЭСК_с 2010 года_14.04.2009_со сглаж_version 3.0_без ФСК_INVEST.EE.PLAN.4.78(v1.0)" xfId="923" xr:uid="{00000000-0005-0000-0000-000022040000}"/>
    <cellStyle name="_Расчет RAB_Лен и МОЭСК_с 2010 года_14.04.2009_со сглаж_version 3.0_без ФСК_INVEST.EE.PLAN.4.78(v1.0)_PASSPORT.TEPLO.PROIZV(v2.0)" xfId="924" xr:uid="{00000000-0005-0000-0000-000023040000}"/>
    <cellStyle name="_Расчет RAB_Лен и МОЭСК_с 2010 года_14.04.2009_со сглаж_version 3.0_без ФСК_INVEST.EE.PLAN.4.78(v1.0)_PASSPORT.TEPLO.PROIZV(v2.0)_FORM4.2013" xfId="925" xr:uid="{00000000-0005-0000-0000-000024040000}"/>
    <cellStyle name="_Расчет RAB_Лен и МОЭСК_с 2010 года_14.04.2009_со сглаж_version 3.0_без ФСК_INVEST.PLAN.4.78(v0.1)" xfId="926" xr:uid="{00000000-0005-0000-0000-000025040000}"/>
    <cellStyle name="_Расчет RAB_Лен и МОЭСК_с 2010 года_14.04.2009_со сглаж_version 3.0_без ФСК_INVEST.WARM.PLAN.4.78(v0.1)" xfId="927" xr:uid="{00000000-0005-0000-0000-000026040000}"/>
    <cellStyle name="_Расчет RAB_Лен и МОЭСК_с 2010 года_14.04.2009_со сглаж_version 3.0_без ФСК_INVEST_WARM_PLAN" xfId="928" xr:uid="{00000000-0005-0000-0000-000027040000}"/>
    <cellStyle name="_Расчет RAB_Лен и МОЭСК_с 2010 года_14.04.2009_со сглаж_version 3.0_без ФСК_NADB.JNVLP.APTEKA.2012(v1.0)_21_02_12" xfId="929" xr:uid="{00000000-0005-0000-0000-000028040000}"/>
    <cellStyle name="_Расчет RAB_Лен и МОЭСК_с 2010 года_14.04.2009_со сглаж_version 3.0_без ФСК_NADB.JNVLS.APTEKA.2011(v1.3.3)" xfId="930" xr:uid="{00000000-0005-0000-0000-000029040000}"/>
    <cellStyle name="_Расчет RAB_Лен и МОЭСК_с 2010 года_14.04.2009_со сглаж_version 3.0_без ФСК_NADB.JNVLS.APTEKA.2011(v1.3.3) 2" xfId="931" xr:uid="{00000000-0005-0000-0000-00002A040000}"/>
    <cellStyle name="_Расчет RAB_Лен и МОЭСК_с 2010 года_14.04.2009_со сглаж_version 3.0_без ФСК_NADB.JNVLS.APTEKA.2011(v1.3.3)_46TE.2011(v1.0)" xfId="932" xr:uid="{00000000-0005-0000-0000-00002B040000}"/>
    <cellStyle name="_Расчет RAB_Лен и МОЭСК_с 2010 года_14.04.2009_со сглаж_version 3.0_без ФСК_NADB.JNVLS.APTEKA.2011(v1.3.3)_INDEX.STATION.2012(v1.0)_" xfId="933" xr:uid="{00000000-0005-0000-0000-00002C040000}"/>
    <cellStyle name="_Расчет RAB_Лен и МОЭСК_с 2010 года_14.04.2009_со сглаж_version 3.0_без ФСК_NADB.JNVLS.APTEKA.2011(v1.3.3)_INDEX.STATION.2012(v2.0)" xfId="934" xr:uid="{00000000-0005-0000-0000-00002D040000}"/>
    <cellStyle name="_Расчет RAB_Лен и МОЭСК_с 2010 года_14.04.2009_со сглаж_version 3.0_без ФСК_NADB.JNVLS.APTEKA.2011(v1.3.3)_INDEX.STATION.2012(v2.1)" xfId="935" xr:uid="{00000000-0005-0000-0000-00002E040000}"/>
    <cellStyle name="_Расчет RAB_Лен и МОЭСК_с 2010 года_14.04.2009_со сглаж_version 3.0_без ФСК_NADB.JNVLS.APTEKA.2011(v1.3.3)_TEPLO.PREDEL.2012.M(v1.1)_test" xfId="936" xr:uid="{00000000-0005-0000-0000-00002F040000}"/>
    <cellStyle name="_Расчет RAB_Лен и МОЭСК_с 2010 года_14.04.2009_со сглаж_version 3.0_без ФСК_NADB.JNVLS.APTEKA.2011(v1.3.4)" xfId="937" xr:uid="{00000000-0005-0000-0000-000030040000}"/>
    <cellStyle name="_Расчет RAB_Лен и МОЭСК_с 2010 года_14.04.2009_со сглаж_version 3.0_без ФСК_NADB.JNVLS.APTEKA.2011(v1.3.4)_46TE.2011(v1.0)" xfId="938" xr:uid="{00000000-0005-0000-0000-000031040000}"/>
    <cellStyle name="_Расчет RAB_Лен и МОЭСК_с 2010 года_14.04.2009_со сглаж_version 3.0_без ФСК_NADB.JNVLS.APTEKA.2011(v1.3.4)_INDEX.STATION.2012(v1.0)_" xfId="939" xr:uid="{00000000-0005-0000-0000-000032040000}"/>
    <cellStyle name="_Расчет RAB_Лен и МОЭСК_с 2010 года_14.04.2009_со сглаж_version 3.0_без ФСК_NADB.JNVLS.APTEKA.2011(v1.3.4)_INDEX.STATION.2012(v2.0)" xfId="940" xr:uid="{00000000-0005-0000-0000-000033040000}"/>
    <cellStyle name="_Расчет RAB_Лен и МОЭСК_с 2010 года_14.04.2009_со сглаж_version 3.0_без ФСК_NADB.JNVLS.APTEKA.2011(v1.3.4)_INDEX.STATION.2012(v2.1)" xfId="941" xr:uid="{00000000-0005-0000-0000-000034040000}"/>
    <cellStyle name="_Расчет RAB_Лен и МОЭСК_с 2010 года_14.04.2009_со сглаж_version 3.0_без ФСК_NADB.JNVLS.APTEKA.2011(v1.3.4)_TEPLO.PREDEL.2012.M(v1.1)_test" xfId="942" xr:uid="{00000000-0005-0000-0000-000035040000}"/>
    <cellStyle name="_Расчет RAB_Лен и МОЭСК_с 2010 года_14.04.2009_со сглаж_version 3.0_без ФСК_PASSPORT.TEPLO.PROIZV(v2.1)" xfId="943" xr:uid="{00000000-0005-0000-0000-000036040000}"/>
    <cellStyle name="_Расчет RAB_Лен и МОЭСК_с 2010 года_14.04.2009_со сглаж_version 3.0_без ФСК_PASSPORT.TEPLO.SETI(v0.7)" xfId="944" xr:uid="{00000000-0005-0000-0000-000037040000}"/>
    <cellStyle name="_Расчет RAB_Лен и МОЭСК_с 2010 года_14.04.2009_со сглаж_version 3.0_без ФСК_PASSPORT.TEPLO.SETI(v1.0)" xfId="945" xr:uid="{00000000-0005-0000-0000-000038040000}"/>
    <cellStyle name="_Расчет RAB_Лен и МОЭСК_с 2010 года_14.04.2009_со сглаж_version 3.0_без ФСК_PR.PROG.WARM.NOTCOMBI.2012.2.16_v1.4(04.04.11) " xfId="220" xr:uid="{00000000-0005-0000-0000-000039040000}"/>
    <cellStyle name="_Расчет RAB_Лен и МОЭСК_с 2010 года_14.04.2009_со сглаж_version 3.0_без ФСК_PREDEL.JKH.UTV.2011(v1.0.1)" xfId="946" xr:uid="{00000000-0005-0000-0000-00003A040000}"/>
    <cellStyle name="_Расчет RAB_Лен и МОЭСК_с 2010 года_14.04.2009_со сглаж_version 3.0_без ФСК_PREDEL.JKH.UTV.2011(v1.0.1)_46TE.2011(v1.0)" xfId="947" xr:uid="{00000000-0005-0000-0000-00003B040000}"/>
    <cellStyle name="_Расчет RAB_Лен и МОЭСК_с 2010 года_14.04.2009_со сглаж_version 3.0_без ФСК_PREDEL.JKH.UTV.2011(v1.0.1)_INDEX.STATION.2012(v1.0)_" xfId="948" xr:uid="{00000000-0005-0000-0000-00003C040000}"/>
    <cellStyle name="_Расчет RAB_Лен и МОЭСК_с 2010 года_14.04.2009_со сглаж_version 3.0_без ФСК_PREDEL.JKH.UTV.2011(v1.0.1)_INDEX.STATION.2012(v2.0)" xfId="949" xr:uid="{00000000-0005-0000-0000-00003D040000}"/>
    <cellStyle name="_Расчет RAB_Лен и МОЭСК_с 2010 года_14.04.2009_со сглаж_version 3.0_без ФСК_PREDEL.JKH.UTV.2011(v1.0.1)_INDEX.STATION.2012(v2.1)" xfId="950" xr:uid="{00000000-0005-0000-0000-00003E040000}"/>
    <cellStyle name="_Расчет RAB_Лен и МОЭСК_с 2010 года_14.04.2009_со сглаж_version 3.0_без ФСК_PREDEL.JKH.UTV.2011(v1.0.1)_TEPLO.PREDEL.2012.M(v1.1)_test" xfId="951" xr:uid="{00000000-0005-0000-0000-00003F040000}"/>
    <cellStyle name="_Расчет RAB_Лен и МОЭСК_с 2010 года_14.04.2009_со сглаж_version 3.0_без ФСК_PREDEL.JKH.UTV.2011(v1.1)" xfId="952" xr:uid="{00000000-0005-0000-0000-000040040000}"/>
    <cellStyle name="_Расчет RAB_Лен и МОЭСК_с 2010 года_14.04.2009_со сглаж_version 3.0_без ФСК_PREDEL.JKH.UTV.2011(v1.1)_FORM15.2013" xfId="953" xr:uid="{00000000-0005-0000-0000-000041040000}"/>
    <cellStyle name="_Расчет RAB_Лен и МОЭСК_с 2010 года_14.04.2009_со сглаж_version 3.0_без ФСК_PREDEL.JKH.UTV.2011(v1.1)_FORM3.2013" xfId="954" xr:uid="{00000000-0005-0000-0000-000042040000}"/>
    <cellStyle name="_Расчет RAB_Лен и МОЭСК_с 2010 года_14.04.2009_со сглаж_version 3.0_без ФСК_PREDEL.JKH.UTV.2011(v1.1)_FORM4.2013" xfId="955" xr:uid="{00000000-0005-0000-0000-000043040000}"/>
    <cellStyle name="_Расчет RAB_Лен и МОЭСК_с 2010 года_14.04.2009_со сглаж_version 3.0_без ФСК_PREDEL.JKH.UTV.2011(v1.1)_FORM5.2012(v1.0)" xfId="956" xr:uid="{00000000-0005-0000-0000-000044040000}"/>
    <cellStyle name="_Расчет RAB_Лен и МОЭСК_с 2010 года_14.04.2009_со сглаж_version 3.0_без ФСК_PREDEL.JKH.UTV.2011(v1.1)_OREP.INV.GEN.G(v1.0)" xfId="957" xr:uid="{00000000-0005-0000-0000-000045040000}"/>
    <cellStyle name="_Расчет RAB_Лен и МОЭСК_с 2010 года_14.04.2009_со сглаж_version 3.0_без ФСК_REP.BLR.2012(v1.0)" xfId="958" xr:uid="{00000000-0005-0000-0000-000046040000}"/>
    <cellStyle name="_Расчет RAB_Лен и МОЭСК_с 2010 года_14.04.2009_со сглаж_version 3.0_без ФСК_TEHSHEET" xfId="4001" xr:uid="{00000000-0005-0000-0000-000047040000}"/>
    <cellStyle name="_Расчет RAB_Лен и МОЭСК_с 2010 года_14.04.2009_со сглаж_version 3.0_без ФСК_TEPLO.PREDEL.2012.M(v1.1)" xfId="959" xr:uid="{00000000-0005-0000-0000-000048040000}"/>
    <cellStyle name="_Расчет RAB_Лен и МОЭСК_с 2010 года_14.04.2009_со сглаж_version 3.0_без ФСК_TEST.TEMPLATE" xfId="960" xr:uid="{00000000-0005-0000-0000-000049040000}"/>
    <cellStyle name="_Расчет RAB_Лен и МОЭСК_с 2010 года_14.04.2009_со сглаж_version 3.0_без ФСК_UPDATE.46EE.2011.TO.1.1" xfId="961" xr:uid="{00000000-0005-0000-0000-00004A040000}"/>
    <cellStyle name="_Расчет RAB_Лен и МОЭСК_с 2010 года_14.04.2009_со сглаж_version 3.0_без ФСК_UPDATE.46EE.2011.TO.1.1 2" xfId="962" xr:uid="{00000000-0005-0000-0000-00004B040000}"/>
    <cellStyle name="_Расчет RAB_Лен и МОЭСК_с 2010 года_14.04.2009_со сглаж_version 3.0_без ФСК_UPDATE.46TE.2011.TO.1.1" xfId="963" xr:uid="{00000000-0005-0000-0000-00004C040000}"/>
    <cellStyle name="_Расчет RAB_Лен и МОЭСК_с 2010 года_14.04.2009_со сглаж_version 3.0_без ФСК_UPDATE.46TE.2011.TO.1.2" xfId="964" xr:uid="{00000000-0005-0000-0000-00004D040000}"/>
    <cellStyle name="_Расчет RAB_Лен и МОЭСК_с 2010 года_14.04.2009_со сглаж_version 3.0_без ФСК_UPDATE.BALANCE.WARM.2011YEAR.TO.1.1" xfId="965" xr:uid="{00000000-0005-0000-0000-00004E040000}"/>
    <cellStyle name="_Расчет RAB_Лен и МОЭСК_с 2010 года_14.04.2009_со сглаж_version 3.0_без ФСК_UPDATE.BALANCE.WARM.2011YEAR.TO.1.1 2" xfId="966" xr:uid="{00000000-0005-0000-0000-00004F040000}"/>
    <cellStyle name="_Расчет RAB_Лен и МОЭСК_с 2010 года_14.04.2009_со сглаж_version 3.0_без ФСК_UPDATE.BALANCE.WARM.2011YEAR.TO.1.1_46TE.2011(v1.0)" xfId="967" xr:uid="{00000000-0005-0000-0000-000050040000}"/>
    <cellStyle name="_Расчет RAB_Лен и МОЭСК_с 2010 года_14.04.2009_со сглаж_version 3.0_без ФСК_UPDATE.BALANCE.WARM.2011YEAR.TO.1.1_INDEX.STATION.2012(v1.0)_" xfId="968" xr:uid="{00000000-0005-0000-0000-000051040000}"/>
    <cellStyle name="_Расчет RAB_Лен и МОЭСК_с 2010 года_14.04.2009_со сглаж_version 3.0_без ФСК_UPDATE.BALANCE.WARM.2011YEAR.TO.1.1_INDEX.STATION.2012(v2.0)" xfId="969" xr:uid="{00000000-0005-0000-0000-000052040000}"/>
    <cellStyle name="_Расчет RAB_Лен и МОЭСК_с 2010 года_14.04.2009_со сглаж_version 3.0_без ФСК_UPDATE.BALANCE.WARM.2011YEAR.TO.1.1_INDEX.STATION.2012(v2.1)" xfId="970" xr:uid="{00000000-0005-0000-0000-000053040000}"/>
    <cellStyle name="_Расчет RAB_Лен и МОЭСК_с 2010 года_14.04.2009_со сглаж_version 3.0_без ФСК_UPDATE.BALANCE.WARM.2011YEAR.TO.1.1_OREP.KU.2011.MONTHLY.02(v1.1)" xfId="971" xr:uid="{00000000-0005-0000-0000-000054040000}"/>
    <cellStyle name="_Расчет RAB_Лен и МОЭСК_с 2010 года_14.04.2009_со сглаж_version 3.0_без ФСК_UPDATE.BALANCE.WARM.2011YEAR.TO.1.1_TEPLO.PREDEL.2012.M(v1.1)_test" xfId="972" xr:uid="{00000000-0005-0000-0000-000055040000}"/>
    <cellStyle name="_Расчет RAB_Лен и МОЭСК_с 2010 года_14.04.2009_со сглаж_version 3.0_без ФСК_UPDATE.NADB.JNVLS.APTEKA.2011.TO.1.3.4" xfId="973" xr:uid="{00000000-0005-0000-0000-000056040000}"/>
    <cellStyle name="_Расчет RAB_Лен и МОЭСК_с 2010 года_14.04.2009_со сглаж_version 3.0_без ФСК_Книга2" xfId="974" xr:uid="{00000000-0005-0000-0000-000057040000}"/>
    <cellStyle name="_Расчет RAB_Лен и МОЭСК_с 2010 года_14.04.2009_со сглаж_version 3.0_без ФСК_Книга2_PR.PROG.WARM.NOTCOMBI.2012.2.16_v1.4(04.04.11) " xfId="221" xr:uid="{00000000-0005-0000-0000-000058040000}"/>
    <cellStyle name="_Расчет амортизации-ОТПРАВКА" xfId="975" xr:uid="{00000000-0005-0000-0000-000059040000}"/>
    <cellStyle name="_Расчет баз Нурэнерго" xfId="4002" xr:uid="{00000000-0005-0000-0000-00005A040000}"/>
    <cellStyle name="_Расчет ВВ подстанций" xfId="4003" xr:uid="{00000000-0005-0000-0000-00005B040000}"/>
    <cellStyle name="_Расчет ВЛ таб.формата 12 рыба" xfId="4004" xr:uid="{00000000-0005-0000-0000-00005C040000}"/>
    <cellStyle name="_Расшифровки_1кв_2002" xfId="4005" xr:uid="{00000000-0005-0000-0000-00005D040000}"/>
    <cellStyle name="_Реестр по ТП_прил_9" xfId="4006" xr:uid="{00000000-0005-0000-0000-00005E040000}"/>
    <cellStyle name="_рекласс по ответам" xfId="4007" xr:uid="{00000000-0005-0000-0000-00005F040000}"/>
    <cellStyle name="_Рестр.задолж_дисконт" xfId="4008" xr:uid="{00000000-0005-0000-0000-000060040000}"/>
    <cellStyle name="_Рязаньэнерго" xfId="4009" xr:uid="{00000000-0005-0000-0000-000061040000}"/>
    <cellStyle name="_Сб-macro 2020" xfId="976" xr:uid="{00000000-0005-0000-0000-000062040000}"/>
    <cellStyle name="_Сб-macro 2020_v2008-2012-15.12.09вар(2)-11.2030" xfId="977" xr:uid="{00000000-0005-0000-0000-000063040000}"/>
    <cellStyle name="_Сб-macro 2020_v2008-2012-23.09.09вар2а-11" xfId="978" xr:uid="{00000000-0005-0000-0000-000064040000}"/>
    <cellStyle name="_Свод 28 Total" xfId="4010" xr:uid="{00000000-0005-0000-0000-000065040000}"/>
    <cellStyle name="_СВОД 4.7 на 2005_СК 220407" xfId="4011" xr:uid="{00000000-0005-0000-0000-000066040000}"/>
    <cellStyle name="_Свод дивиденды 2006" xfId="4012" xr:uid="{00000000-0005-0000-0000-000067040000}"/>
    <cellStyle name="_Свод запрос 10-1206" xfId="4013" xr:uid="{00000000-0005-0000-0000-000068040000}"/>
    <cellStyle name="_Свод по ИПР (2)" xfId="21" xr:uid="{00000000-0005-0000-0000-000069040000}"/>
    <cellStyle name="_Свод по ИПР (2)_Новая инструкция1_фст" xfId="979" xr:uid="{00000000-0005-0000-0000-00006A040000}"/>
    <cellStyle name="_Сергееву_тех х-ки_18.11" xfId="4014" xr:uid="{00000000-0005-0000-0000-00006B040000}"/>
    <cellStyle name="_Склад к рассылке 22082000" xfId="980" xr:uid="{00000000-0005-0000-0000-00006C040000}"/>
    <cellStyle name="_Смета по тарифам свод 07" xfId="981" xr:uid="{00000000-0005-0000-0000-00006D040000}"/>
    <cellStyle name="_СПРАВКА_анализ испол ИПР в 2006 г" xfId="4015" xr:uid="{00000000-0005-0000-0000-00006E040000}"/>
    <cellStyle name="_СПРАВКА_анализ испол ИПР в 2006 г_прил.7а" xfId="4016" xr:uid="{00000000-0005-0000-0000-00006F040000}"/>
    <cellStyle name="_СПРАВКА_анализ испол ИПР в 2006 г_прил.7а_1" xfId="4017" xr:uid="{00000000-0005-0000-0000-000070040000}"/>
    <cellStyle name="_СПРАВКА_анализ испол ИПР в 2006 г_приложение 1.4" xfId="4018" xr:uid="{00000000-0005-0000-0000-000071040000}"/>
    <cellStyle name="_СПРАВКА_анализ испол ИПР в 2006 г_Филиал" xfId="4019" xr:uid="{00000000-0005-0000-0000-000072040000}"/>
    <cellStyle name="_Справочник затрат_ЛХ_20.10.05" xfId="982" xr:uid="{00000000-0005-0000-0000-000073040000}"/>
    <cellStyle name="_сублизинг" xfId="4020" xr:uid="{00000000-0005-0000-0000-000074040000}"/>
    <cellStyle name="_Счета" xfId="4021" xr:uid="{00000000-0005-0000-0000-000075040000}"/>
    <cellStyle name="_таблицы для расчетов28-04-08_2006-2009_прибыль корр_по ИА" xfId="22" xr:uid="{00000000-0005-0000-0000-000076040000}"/>
    <cellStyle name="_таблицы для расчетов28-04-08_2006-2009_прибыль корр_по ИА_Новая инструкция1_фст" xfId="983" xr:uid="{00000000-0005-0000-0000-000077040000}"/>
    <cellStyle name="_таблицы для расчетов28-04-08_2006-2009с ИА" xfId="23" xr:uid="{00000000-0005-0000-0000-000078040000}"/>
    <cellStyle name="_таблицы для расчетов28-04-08_2006-2009с ИА_Новая инструкция1_фст" xfId="984" xr:uid="{00000000-0005-0000-0000-000079040000}"/>
    <cellStyle name="_Удмуртэнерго" xfId="4022" xr:uid="{00000000-0005-0000-0000-00007A040000}"/>
    <cellStyle name="_Узлы учета_10.08" xfId="4023" xr:uid="{00000000-0005-0000-0000-00007B040000}"/>
    <cellStyle name="_ФЗП ТАРИФ 2006 в РЭК 2 216" xfId="985" xr:uid="{00000000-0005-0000-0000-00007C040000}"/>
    <cellStyle name="_Филиал" xfId="4024" xr:uid="{00000000-0005-0000-0000-00007D040000}"/>
    <cellStyle name="_Филиал_прил.7а" xfId="4025" xr:uid="{00000000-0005-0000-0000-00007E040000}"/>
    <cellStyle name="_Филиал_прил.7а_1" xfId="4026" xr:uid="{00000000-0005-0000-0000-00007F040000}"/>
    <cellStyle name="_Филиал_Филиал" xfId="4027" xr:uid="{00000000-0005-0000-0000-000080040000}"/>
    <cellStyle name="_Форма 6  РТК.xls(отчет по Адр пр. ЛО)" xfId="24" xr:uid="{00000000-0005-0000-0000-000081040000}"/>
    <cellStyle name="_Форма 6  РТК.xls(отчет по Адр пр. ЛО)_Новая инструкция1_фст" xfId="986" xr:uid="{00000000-0005-0000-0000-000082040000}"/>
    <cellStyle name="_Форма исх." xfId="4028" xr:uid="{00000000-0005-0000-0000-000083040000}"/>
    <cellStyle name="_Формат Инвестиционной программы на 2009г( сети )." xfId="4029" xr:uid="{00000000-0005-0000-0000-000084040000}"/>
    <cellStyle name="_Формат Инвестиционной программы на 2009г( сети )._прил.7а" xfId="4030" xr:uid="{00000000-0005-0000-0000-000085040000}"/>
    <cellStyle name="_Формат Инвестиционной программы на 2009г( сети )._прил.7а_1" xfId="4031" xr:uid="{00000000-0005-0000-0000-000086040000}"/>
    <cellStyle name="_Формат Инвестиционной программы на 2009г( сети )._приложение 1.4" xfId="4032" xr:uid="{00000000-0005-0000-0000-000087040000}"/>
    <cellStyle name="_Формат Инвестиционной программы на 2009г( сети )._Филиал" xfId="4033" xr:uid="{00000000-0005-0000-0000-000088040000}"/>
    <cellStyle name="_Формат Инвестиционной программы на 2009г.исправл" xfId="4034" xr:uid="{00000000-0005-0000-0000-000089040000}"/>
    <cellStyle name="_Формат Инвестиционной программы на 2009г.исправл_прил.7а" xfId="4035" xr:uid="{00000000-0005-0000-0000-00008A040000}"/>
    <cellStyle name="_Формат Инвестиционной программы на 2009г.исправл_прил.7а_1" xfId="4036" xr:uid="{00000000-0005-0000-0000-00008B040000}"/>
    <cellStyle name="_Формат Инвестиционной программы на 2009г.исправл_приложение 1.4" xfId="4037" xr:uid="{00000000-0005-0000-0000-00008C040000}"/>
    <cellStyle name="_Формат Инвестиционной программы на 2009г.исправл_Филиал" xfId="4038" xr:uid="{00000000-0005-0000-0000-00008D040000}"/>
    <cellStyle name="_Формат разбивки по МРСК_РСК" xfId="25" xr:uid="{00000000-0005-0000-0000-00008E040000}"/>
    <cellStyle name="_Формат разбивки по МРСК_РСК 2" xfId="987" xr:uid="{00000000-0005-0000-0000-00008F040000}"/>
    <cellStyle name="_Формат разбивки по МРСК_РСК_Новая инструкция1_фст" xfId="988" xr:uid="{00000000-0005-0000-0000-000090040000}"/>
    <cellStyle name="_Формат_для Согласования" xfId="26" xr:uid="{00000000-0005-0000-0000-000091040000}"/>
    <cellStyle name="_Формат_для Согласования 2" xfId="989" xr:uid="{00000000-0005-0000-0000-000092040000}"/>
    <cellStyle name="_Формат_для Согласования_Новая инструкция1_фст" xfId="990" xr:uid="{00000000-0005-0000-0000-000093040000}"/>
    <cellStyle name="_Формы" xfId="4039" xr:uid="{00000000-0005-0000-0000-000094040000}"/>
    <cellStyle name="_ХХХ Прил 2 Формы бюджетных документов 2007" xfId="991" xr:uid="{00000000-0005-0000-0000-000095040000}"/>
    <cellStyle name="_ЦФ  реализация акций 2008-2010" xfId="992" xr:uid="{00000000-0005-0000-0000-000096040000}"/>
    <cellStyle name="_ЦФ  реализация акций 2008-2010_акции по годам 2009-2012" xfId="993" xr:uid="{00000000-0005-0000-0000-000097040000}"/>
    <cellStyle name="_ЦФ  реализация акций 2008-2010_Копия Прогноз ПТРдо 2030г  (3)" xfId="994" xr:uid="{00000000-0005-0000-0000-000098040000}"/>
    <cellStyle name="_ЦФ  реализация акций 2008-2010_Прогноз ПТРдо 2030г." xfId="995" xr:uid="{00000000-0005-0000-0000-000099040000}"/>
    <cellStyle name="_Челны-Бройлер_расчеты" xfId="4040" xr:uid="{00000000-0005-0000-0000-00009A040000}"/>
    <cellStyle name="_Челны-Холод_проформа" xfId="4041" xr:uid="{00000000-0005-0000-0000-00009B040000}"/>
    <cellStyle name="_экон.форм-т ВО 1 с разбивкой" xfId="996" xr:uid="{00000000-0005-0000-0000-00009C040000}"/>
    <cellStyle name="_экон.форм-т ВО 1 с разбивкой 2" xfId="997" xr:uid="{00000000-0005-0000-0000-00009D040000}"/>
    <cellStyle name="_экон.форм-т ВО 1 с разбивкой_Новая инструкция1_фст" xfId="998" xr:uid="{00000000-0005-0000-0000-00009E040000}"/>
    <cellStyle name="’К‰Э [0.00]" xfId="999" xr:uid="{00000000-0005-0000-0000-00009F040000}"/>
    <cellStyle name="”€ќђќ‘ћ‚›‰" xfId="1000" xr:uid="{00000000-0005-0000-0000-0000A6040000}"/>
    <cellStyle name="”€ќђќ‘ћ‚›‰ 2" xfId="1001" xr:uid="{00000000-0005-0000-0000-0000A7040000}"/>
    <cellStyle name="”€ќђќ‘ћ‚›‰ 2 2" xfId="4042" xr:uid="{00000000-0005-0000-0000-0000A8040000}"/>
    <cellStyle name="”€ќђќ‘ћ‚›‰ 3" xfId="4043" xr:uid="{00000000-0005-0000-0000-0000A9040000}"/>
    <cellStyle name="”€љ‘€ђћ‚ђќќ›‰" xfId="1002" xr:uid="{00000000-0005-0000-0000-0000AA040000}"/>
    <cellStyle name="”€љ‘€ђћ‚ђќќ›‰ 2" xfId="1003" xr:uid="{00000000-0005-0000-0000-0000AB040000}"/>
    <cellStyle name="”€љ‘€ђћ‚ђќќ›‰ 2 2" xfId="4044" xr:uid="{00000000-0005-0000-0000-0000AC040000}"/>
    <cellStyle name="”€љ‘€ђћ‚ђќќ›‰ 3" xfId="4045" xr:uid="{00000000-0005-0000-0000-0000AD040000}"/>
    <cellStyle name="”ќђќ‘ћ‚›‰" xfId="28" xr:uid="{00000000-0005-0000-0000-0000AE040000}"/>
    <cellStyle name="”ќђќ‘ћ‚›‰ 2" xfId="1004" xr:uid="{00000000-0005-0000-0000-0000AF040000}"/>
    <cellStyle name="”ќђќ‘ћ‚›‰ 2 2" xfId="4046" xr:uid="{00000000-0005-0000-0000-0000B0040000}"/>
    <cellStyle name="”ќђќ‘ћ‚›‰ 3" xfId="4047" xr:uid="{00000000-0005-0000-0000-0000B1040000}"/>
    <cellStyle name="”ќђќ‘ћ‚›‰ 3 2" xfId="4048" xr:uid="{00000000-0005-0000-0000-0000B2040000}"/>
    <cellStyle name="”ќђќ‘ћ‚›‰ 4" xfId="4049" xr:uid="{00000000-0005-0000-0000-0000B3040000}"/>
    <cellStyle name="”љ‘ђћ‚ђќќ›‰" xfId="29" xr:uid="{00000000-0005-0000-0000-0000B4040000}"/>
    <cellStyle name="”љ‘ђћ‚ђќќ›‰ 2" xfId="1005" xr:uid="{00000000-0005-0000-0000-0000B5040000}"/>
    <cellStyle name="”љ‘ђћ‚ђќќ›‰ 2 2" xfId="4050" xr:uid="{00000000-0005-0000-0000-0000B6040000}"/>
    <cellStyle name="”љ‘ђћ‚ђќќ›‰ 3" xfId="4051" xr:uid="{00000000-0005-0000-0000-0000B7040000}"/>
    <cellStyle name="”љ‘ђћ‚ђќќ›‰ 3 2" xfId="4052" xr:uid="{00000000-0005-0000-0000-0000B8040000}"/>
    <cellStyle name="”љ‘ђћ‚ђќќ›‰ 4" xfId="4053" xr:uid="{00000000-0005-0000-0000-0000B9040000}"/>
    <cellStyle name="„…ќ…†ќ›‰" xfId="30" xr:uid="{00000000-0005-0000-0000-0000BA040000}"/>
    <cellStyle name="„…ќ…†ќ›‰ 2" xfId="1006" xr:uid="{00000000-0005-0000-0000-0000BB040000}"/>
    <cellStyle name="„…ќ…†ќ›‰ 2 2" xfId="4054" xr:uid="{00000000-0005-0000-0000-0000BC040000}"/>
    <cellStyle name="„…ќ…†ќ›‰ 3" xfId="1007" xr:uid="{00000000-0005-0000-0000-0000BD040000}"/>
    <cellStyle name="„…ќ…†ќ›‰ 3 2" xfId="4055" xr:uid="{00000000-0005-0000-0000-0000BE040000}"/>
    <cellStyle name="„…ќ…†ќ›‰ 4" xfId="4056" xr:uid="{00000000-0005-0000-0000-0000BF040000}"/>
    <cellStyle name="„ђ’ђ" xfId="4057" xr:uid="{00000000-0005-0000-0000-0000C0040000}"/>
    <cellStyle name="„ђ’ђ 2" xfId="4058" xr:uid="{00000000-0005-0000-0000-0000C1040000}"/>
    <cellStyle name="„ђ’ђ 2 2" xfId="4059" xr:uid="{00000000-0005-0000-0000-0000C2040000}"/>
    <cellStyle name="„ђ’ђ 3" xfId="4060" xr:uid="{00000000-0005-0000-0000-0000C3040000}"/>
    <cellStyle name="„ђ’ђ 4" xfId="4061" xr:uid="{00000000-0005-0000-0000-0000C4040000}"/>
    <cellStyle name="€’ћѓћ‚›‰" xfId="1008" xr:uid="{00000000-0005-0000-0000-0000D1040000}"/>
    <cellStyle name="€’ћѓћ‚›‰ 2" xfId="1009" xr:uid="{00000000-0005-0000-0000-0000D2040000}"/>
    <cellStyle name="€’ћѓћ‚›‰ 2 2" xfId="4062" xr:uid="{00000000-0005-0000-0000-0000D3040000}"/>
    <cellStyle name="€’ћѓћ‚›‰ 3" xfId="4063" xr:uid="{00000000-0005-0000-0000-0000D4040000}"/>
    <cellStyle name="‡ђѓћ‹ћ‚ћљ1" xfId="31" xr:uid="{00000000-0005-0000-0000-0000C5040000}"/>
    <cellStyle name="‡ђѓћ‹ћ‚ћљ1 2" xfId="1010" xr:uid="{00000000-0005-0000-0000-0000C6040000}"/>
    <cellStyle name="‡ђѓћ‹ћ‚ћљ1 2 2" xfId="4064" xr:uid="{00000000-0005-0000-0000-0000C7040000}"/>
    <cellStyle name="‡ђѓћ‹ћ‚ћљ1 3" xfId="4065" xr:uid="{00000000-0005-0000-0000-0000C8040000}"/>
    <cellStyle name="‡ђѓћ‹ћ‚ћљ1 3 2" xfId="4066" xr:uid="{00000000-0005-0000-0000-0000C9040000}"/>
    <cellStyle name="‡ђѓћ‹ћ‚ћљ1 4" xfId="4067" xr:uid="{00000000-0005-0000-0000-0000CA040000}"/>
    <cellStyle name="‡ђѓћ‹ћ‚ћљ2" xfId="32" xr:uid="{00000000-0005-0000-0000-0000CB040000}"/>
    <cellStyle name="‡ђѓћ‹ћ‚ћљ2 2" xfId="1011" xr:uid="{00000000-0005-0000-0000-0000CC040000}"/>
    <cellStyle name="‡ђѓћ‹ћ‚ћљ2 2 2" xfId="4068" xr:uid="{00000000-0005-0000-0000-0000CD040000}"/>
    <cellStyle name="‡ђѓћ‹ћ‚ћљ2 3" xfId="1012" xr:uid="{00000000-0005-0000-0000-0000CE040000}"/>
    <cellStyle name="‡ђѓћ‹ћ‚ћљ2 3 2" xfId="4069" xr:uid="{00000000-0005-0000-0000-0000CF040000}"/>
    <cellStyle name="‡ђѓћ‹ћ‚ћљ2 4" xfId="4070" xr:uid="{00000000-0005-0000-0000-0000D0040000}"/>
    <cellStyle name="’ћѓћ‚›‰" xfId="27" xr:uid="{00000000-0005-0000-0000-0000A0040000}"/>
    <cellStyle name="’ћѓћ‚›‰ 2" xfId="1013" xr:uid="{00000000-0005-0000-0000-0000A1040000}"/>
    <cellStyle name="’ћѓћ‚›‰ 2 2" xfId="4071" xr:uid="{00000000-0005-0000-0000-0000A2040000}"/>
    <cellStyle name="’ћѓћ‚›‰ 3" xfId="1014" xr:uid="{00000000-0005-0000-0000-0000A3040000}"/>
    <cellStyle name="’ћѓћ‚›‰ 3 2" xfId="4072" xr:uid="{00000000-0005-0000-0000-0000A4040000}"/>
    <cellStyle name="’ћѓћ‚›‰ 4" xfId="4073" xr:uid="{00000000-0005-0000-0000-0000A5040000}"/>
    <cellStyle name="0,00;0;" xfId="4074" xr:uid="{00000000-0005-0000-0000-0000D5040000}"/>
    <cellStyle name="0,00;0; 2" xfId="4075" xr:uid="{00000000-0005-0000-0000-0000D6040000}"/>
    <cellStyle name="1Normal" xfId="1015" xr:uid="{00000000-0005-0000-0000-0000D7040000}"/>
    <cellStyle name="1Normal 2" xfId="1016" xr:uid="{00000000-0005-0000-0000-0000D8040000}"/>
    <cellStyle name="20% - Accent1" xfId="222" xr:uid="{00000000-0005-0000-0000-0000D9040000}"/>
    <cellStyle name="20% - Accent1 2" xfId="1017" xr:uid="{00000000-0005-0000-0000-0000DA040000}"/>
    <cellStyle name="20% - Accent1 2 2" xfId="1018" xr:uid="{00000000-0005-0000-0000-0000DB040000}"/>
    <cellStyle name="20% - Accent1 3" xfId="1019" xr:uid="{00000000-0005-0000-0000-0000DC040000}"/>
    <cellStyle name="20% - Accent1 4" xfId="1020" xr:uid="{00000000-0005-0000-0000-0000DD040000}"/>
    <cellStyle name="20% - Accent1_46EE.2011(v1.0)" xfId="1021" xr:uid="{00000000-0005-0000-0000-0000DE040000}"/>
    <cellStyle name="20% - Accent2" xfId="223" xr:uid="{00000000-0005-0000-0000-0000DF040000}"/>
    <cellStyle name="20% - Accent2 2" xfId="1022" xr:uid="{00000000-0005-0000-0000-0000E0040000}"/>
    <cellStyle name="20% - Accent2 2 2" xfId="1023" xr:uid="{00000000-0005-0000-0000-0000E1040000}"/>
    <cellStyle name="20% - Accent2 3" xfId="1024" xr:uid="{00000000-0005-0000-0000-0000E2040000}"/>
    <cellStyle name="20% - Accent2 4" xfId="1025" xr:uid="{00000000-0005-0000-0000-0000E3040000}"/>
    <cellStyle name="20% - Accent2_46EE.2011(v1.0)" xfId="1026" xr:uid="{00000000-0005-0000-0000-0000E4040000}"/>
    <cellStyle name="20% - Accent3" xfId="224" xr:uid="{00000000-0005-0000-0000-0000E5040000}"/>
    <cellStyle name="20% - Accent3 2" xfId="1027" xr:uid="{00000000-0005-0000-0000-0000E6040000}"/>
    <cellStyle name="20% - Accent3 2 2" xfId="1028" xr:uid="{00000000-0005-0000-0000-0000E7040000}"/>
    <cellStyle name="20% - Accent3 3" xfId="1029" xr:uid="{00000000-0005-0000-0000-0000E8040000}"/>
    <cellStyle name="20% - Accent3 4" xfId="1030" xr:uid="{00000000-0005-0000-0000-0000E9040000}"/>
    <cellStyle name="20% - Accent3_46EE.2011(v1.0)" xfId="1031" xr:uid="{00000000-0005-0000-0000-0000EA040000}"/>
    <cellStyle name="20% - Accent4" xfId="225" xr:uid="{00000000-0005-0000-0000-0000EB040000}"/>
    <cellStyle name="20% - Accent4 2" xfId="1032" xr:uid="{00000000-0005-0000-0000-0000EC040000}"/>
    <cellStyle name="20% - Accent4 2 2" xfId="1033" xr:uid="{00000000-0005-0000-0000-0000ED040000}"/>
    <cellStyle name="20% - Accent4 3" xfId="1034" xr:uid="{00000000-0005-0000-0000-0000EE040000}"/>
    <cellStyle name="20% - Accent4 4" xfId="1035" xr:uid="{00000000-0005-0000-0000-0000EF040000}"/>
    <cellStyle name="20% - Accent4_46EE.2011(v1.0)" xfId="1036" xr:uid="{00000000-0005-0000-0000-0000F0040000}"/>
    <cellStyle name="20% - Accent5" xfId="226" xr:uid="{00000000-0005-0000-0000-0000F1040000}"/>
    <cellStyle name="20% - Accent5 2" xfId="1037" xr:uid="{00000000-0005-0000-0000-0000F2040000}"/>
    <cellStyle name="20% - Accent5 2 2" xfId="1038" xr:uid="{00000000-0005-0000-0000-0000F3040000}"/>
    <cellStyle name="20% - Accent5 3" xfId="1039" xr:uid="{00000000-0005-0000-0000-0000F4040000}"/>
    <cellStyle name="20% - Accent5 4" xfId="1040" xr:uid="{00000000-0005-0000-0000-0000F5040000}"/>
    <cellStyle name="20% - Accent5_46EE.2011(v1.0)" xfId="1041" xr:uid="{00000000-0005-0000-0000-0000F6040000}"/>
    <cellStyle name="20% - Accent6" xfId="227" xr:uid="{00000000-0005-0000-0000-0000F7040000}"/>
    <cellStyle name="20% - Accent6 2" xfId="1042" xr:uid="{00000000-0005-0000-0000-0000F8040000}"/>
    <cellStyle name="20% - Accent6 2 2" xfId="1043" xr:uid="{00000000-0005-0000-0000-0000F9040000}"/>
    <cellStyle name="20% - Accent6 3" xfId="1044" xr:uid="{00000000-0005-0000-0000-0000FA040000}"/>
    <cellStyle name="20% - Accent6 4" xfId="1045" xr:uid="{00000000-0005-0000-0000-0000FB040000}"/>
    <cellStyle name="20% - Accent6_46EE.2011(v1.0)" xfId="1046" xr:uid="{00000000-0005-0000-0000-0000FC040000}"/>
    <cellStyle name="20% - Акцент1 10" xfId="1047" xr:uid="{00000000-0005-0000-0000-0000FD040000}"/>
    <cellStyle name="20% - Акцент1 11" xfId="1048" xr:uid="{00000000-0005-0000-0000-0000FE040000}"/>
    <cellStyle name="20% - Акцент1 12" xfId="1049" xr:uid="{00000000-0005-0000-0000-0000FF040000}"/>
    <cellStyle name="20% - Акцент1 13" xfId="4076" xr:uid="{00000000-0005-0000-0000-000000050000}"/>
    <cellStyle name="20% - Акцент1 14" xfId="4077" xr:uid="{00000000-0005-0000-0000-000001050000}"/>
    <cellStyle name="20% - Акцент1 15" xfId="4078" xr:uid="{00000000-0005-0000-0000-000002050000}"/>
    <cellStyle name="20% - Акцент1 16" xfId="4079" xr:uid="{00000000-0005-0000-0000-000003050000}"/>
    <cellStyle name="20% - Акцент1 17" xfId="4080" xr:uid="{00000000-0005-0000-0000-000004050000}"/>
    <cellStyle name="20% - Акцент1 18" xfId="4081" xr:uid="{00000000-0005-0000-0000-000005050000}"/>
    <cellStyle name="20% - Акцент1 19" xfId="4082" xr:uid="{00000000-0005-0000-0000-000006050000}"/>
    <cellStyle name="20% - Акцент1 2" xfId="33" xr:uid="{00000000-0005-0000-0000-000007050000}"/>
    <cellStyle name="20% - Акцент1 2 2" xfId="1050" xr:uid="{00000000-0005-0000-0000-000008050000}"/>
    <cellStyle name="20% - Акцент1 2 3" xfId="1051" xr:uid="{00000000-0005-0000-0000-000009050000}"/>
    <cellStyle name="20% - Акцент1 2 4" xfId="4083" xr:uid="{00000000-0005-0000-0000-00000A050000}"/>
    <cellStyle name="20% - Акцент1 2_46EE.2011(v1.0)" xfId="1052" xr:uid="{00000000-0005-0000-0000-00000B050000}"/>
    <cellStyle name="20% - Акцент1 20" xfId="4084" xr:uid="{00000000-0005-0000-0000-00000C050000}"/>
    <cellStyle name="20% - Акцент1 21" xfId="4085" xr:uid="{00000000-0005-0000-0000-00000D050000}"/>
    <cellStyle name="20% - Акцент1 22" xfId="4086" xr:uid="{00000000-0005-0000-0000-00000E050000}"/>
    <cellStyle name="20% - Акцент1 23" xfId="4087" xr:uid="{00000000-0005-0000-0000-00000F050000}"/>
    <cellStyle name="20% - Акцент1 24" xfId="4088" xr:uid="{00000000-0005-0000-0000-000010050000}"/>
    <cellStyle name="20% - Акцент1 25" xfId="4089" xr:uid="{00000000-0005-0000-0000-000011050000}"/>
    <cellStyle name="20% - Акцент1 26" xfId="4090" xr:uid="{00000000-0005-0000-0000-000012050000}"/>
    <cellStyle name="20% - Акцент1 27" xfId="4091" xr:uid="{00000000-0005-0000-0000-000013050000}"/>
    <cellStyle name="20% - Акцент1 28" xfId="4092" xr:uid="{00000000-0005-0000-0000-000014050000}"/>
    <cellStyle name="20% - Акцент1 29" xfId="4093" xr:uid="{00000000-0005-0000-0000-000015050000}"/>
    <cellStyle name="20% - Акцент1 3" xfId="1053" xr:uid="{00000000-0005-0000-0000-000016050000}"/>
    <cellStyle name="20% - Акцент1 3 2" xfId="1054" xr:uid="{00000000-0005-0000-0000-000017050000}"/>
    <cellStyle name="20% - Акцент1 3 3" xfId="1055" xr:uid="{00000000-0005-0000-0000-000018050000}"/>
    <cellStyle name="20% - Акцент1 3 4" xfId="4094" xr:uid="{00000000-0005-0000-0000-000019050000}"/>
    <cellStyle name="20% - Акцент1 3_46EE.2011(v1.0)" xfId="1056" xr:uid="{00000000-0005-0000-0000-00001A050000}"/>
    <cellStyle name="20% - Акцент1 30" xfId="4095" xr:uid="{00000000-0005-0000-0000-00001B050000}"/>
    <cellStyle name="20% - Акцент1 31" xfId="4096" xr:uid="{00000000-0005-0000-0000-00001C050000}"/>
    <cellStyle name="20% - Акцент1 32" xfId="4097" xr:uid="{00000000-0005-0000-0000-00001D050000}"/>
    <cellStyle name="20% - Акцент1 33" xfId="4098" xr:uid="{00000000-0005-0000-0000-00001E050000}"/>
    <cellStyle name="20% - Акцент1 34" xfId="4099" xr:uid="{00000000-0005-0000-0000-00001F050000}"/>
    <cellStyle name="20% - Акцент1 35" xfId="4100" xr:uid="{00000000-0005-0000-0000-000020050000}"/>
    <cellStyle name="20% - Акцент1 4" xfId="1057" xr:uid="{00000000-0005-0000-0000-000021050000}"/>
    <cellStyle name="20% - Акцент1 4 2" xfId="1058" xr:uid="{00000000-0005-0000-0000-000022050000}"/>
    <cellStyle name="20% - Акцент1 4 3" xfId="1059" xr:uid="{00000000-0005-0000-0000-000023050000}"/>
    <cellStyle name="20% - Акцент1 4 4" xfId="4101" xr:uid="{00000000-0005-0000-0000-000024050000}"/>
    <cellStyle name="20% - Акцент1 4_46EE.2011(v1.0)" xfId="1060" xr:uid="{00000000-0005-0000-0000-000025050000}"/>
    <cellStyle name="20% - Акцент1 5" xfId="1061" xr:uid="{00000000-0005-0000-0000-000026050000}"/>
    <cellStyle name="20% - Акцент1 5 2" xfId="1062" xr:uid="{00000000-0005-0000-0000-000027050000}"/>
    <cellStyle name="20% - Акцент1 5 3" xfId="1063" xr:uid="{00000000-0005-0000-0000-000028050000}"/>
    <cellStyle name="20% - Акцент1 5 4" xfId="4102" xr:uid="{00000000-0005-0000-0000-000029050000}"/>
    <cellStyle name="20% - Акцент1 5_46EE.2011(v1.0)" xfId="1064" xr:uid="{00000000-0005-0000-0000-00002A050000}"/>
    <cellStyle name="20% - Акцент1 6" xfId="1065" xr:uid="{00000000-0005-0000-0000-00002B050000}"/>
    <cellStyle name="20% - Акцент1 6 2" xfId="1066" xr:uid="{00000000-0005-0000-0000-00002C050000}"/>
    <cellStyle name="20% - Акцент1 6 3" xfId="1067" xr:uid="{00000000-0005-0000-0000-00002D050000}"/>
    <cellStyle name="20% - Акцент1 6 4" xfId="4103" xr:uid="{00000000-0005-0000-0000-00002E050000}"/>
    <cellStyle name="20% - Акцент1 6_46EE.2011(v1.0)" xfId="1068" xr:uid="{00000000-0005-0000-0000-00002F050000}"/>
    <cellStyle name="20% - Акцент1 7" xfId="1069" xr:uid="{00000000-0005-0000-0000-000030050000}"/>
    <cellStyle name="20% - Акцент1 7 2" xfId="1070" xr:uid="{00000000-0005-0000-0000-000031050000}"/>
    <cellStyle name="20% - Акцент1 7 3" xfId="1071" xr:uid="{00000000-0005-0000-0000-000032050000}"/>
    <cellStyle name="20% - Акцент1 7 4" xfId="4104" xr:uid="{00000000-0005-0000-0000-000033050000}"/>
    <cellStyle name="20% - Акцент1 7_46EE.2011(v1.0)" xfId="1072" xr:uid="{00000000-0005-0000-0000-000034050000}"/>
    <cellStyle name="20% - Акцент1 8" xfId="1073" xr:uid="{00000000-0005-0000-0000-000035050000}"/>
    <cellStyle name="20% - Акцент1 8 2" xfId="1074" xr:uid="{00000000-0005-0000-0000-000036050000}"/>
    <cellStyle name="20% - Акцент1 8 3" xfId="1075" xr:uid="{00000000-0005-0000-0000-000037050000}"/>
    <cellStyle name="20% - Акцент1 8 4" xfId="4105" xr:uid="{00000000-0005-0000-0000-000038050000}"/>
    <cellStyle name="20% - Акцент1 8_46EE.2011(v1.0)" xfId="1076" xr:uid="{00000000-0005-0000-0000-000039050000}"/>
    <cellStyle name="20% - Акцент1 9" xfId="1077" xr:uid="{00000000-0005-0000-0000-00003A050000}"/>
    <cellStyle name="20% - Акцент1 9 2" xfId="1078" xr:uid="{00000000-0005-0000-0000-00003B050000}"/>
    <cellStyle name="20% - Акцент1 9 2 2" xfId="1079" xr:uid="{00000000-0005-0000-0000-00003C050000}"/>
    <cellStyle name="20% - Акцент1 9 3" xfId="1080" xr:uid="{00000000-0005-0000-0000-00003D050000}"/>
    <cellStyle name="20% - Акцент1 9 4" xfId="1081" xr:uid="{00000000-0005-0000-0000-00003E050000}"/>
    <cellStyle name="20% - Акцент1 9_46EE.2011(v1.0)" xfId="1082" xr:uid="{00000000-0005-0000-0000-00003F050000}"/>
    <cellStyle name="20% - Акцент2 10" xfId="1083" xr:uid="{00000000-0005-0000-0000-000040050000}"/>
    <cellStyle name="20% - Акцент2 11" xfId="1084" xr:uid="{00000000-0005-0000-0000-000041050000}"/>
    <cellStyle name="20% - Акцент2 12" xfId="4106" xr:uid="{00000000-0005-0000-0000-000042050000}"/>
    <cellStyle name="20% - Акцент2 13" xfId="4107" xr:uid="{00000000-0005-0000-0000-000043050000}"/>
    <cellStyle name="20% - Акцент2 14" xfId="4108" xr:uid="{00000000-0005-0000-0000-000044050000}"/>
    <cellStyle name="20% - Акцент2 15" xfId="4109" xr:uid="{00000000-0005-0000-0000-000045050000}"/>
    <cellStyle name="20% - Акцент2 16" xfId="4110" xr:uid="{00000000-0005-0000-0000-000046050000}"/>
    <cellStyle name="20% - Акцент2 17" xfId="4111" xr:uid="{00000000-0005-0000-0000-000047050000}"/>
    <cellStyle name="20% - Акцент2 18" xfId="4112" xr:uid="{00000000-0005-0000-0000-000048050000}"/>
    <cellStyle name="20% - Акцент2 19" xfId="4113" xr:uid="{00000000-0005-0000-0000-000049050000}"/>
    <cellStyle name="20% - Акцент2 2" xfId="34" xr:uid="{00000000-0005-0000-0000-00004A050000}"/>
    <cellStyle name="20% - Акцент2 2 2" xfId="1085" xr:uid="{00000000-0005-0000-0000-00004B050000}"/>
    <cellStyle name="20% - Акцент2 2 3" xfId="1086" xr:uid="{00000000-0005-0000-0000-00004C050000}"/>
    <cellStyle name="20% - Акцент2 2 4" xfId="4114" xr:uid="{00000000-0005-0000-0000-00004D050000}"/>
    <cellStyle name="20% - Акцент2 2_46EE.2011(v1.0)" xfId="1087" xr:uid="{00000000-0005-0000-0000-00004E050000}"/>
    <cellStyle name="20% - Акцент2 20" xfId="4115" xr:uid="{00000000-0005-0000-0000-00004F050000}"/>
    <cellStyle name="20% - Акцент2 21" xfId="4116" xr:uid="{00000000-0005-0000-0000-000050050000}"/>
    <cellStyle name="20% - Акцент2 22" xfId="4117" xr:uid="{00000000-0005-0000-0000-000051050000}"/>
    <cellStyle name="20% - Акцент2 23" xfId="4118" xr:uid="{00000000-0005-0000-0000-000052050000}"/>
    <cellStyle name="20% - Акцент2 24" xfId="4119" xr:uid="{00000000-0005-0000-0000-000053050000}"/>
    <cellStyle name="20% - Акцент2 25" xfId="4120" xr:uid="{00000000-0005-0000-0000-000054050000}"/>
    <cellStyle name="20% - Акцент2 26" xfId="4121" xr:uid="{00000000-0005-0000-0000-000055050000}"/>
    <cellStyle name="20% - Акцент2 27" xfId="4122" xr:uid="{00000000-0005-0000-0000-000056050000}"/>
    <cellStyle name="20% - Акцент2 28" xfId="4123" xr:uid="{00000000-0005-0000-0000-000057050000}"/>
    <cellStyle name="20% - Акцент2 29" xfId="4124" xr:uid="{00000000-0005-0000-0000-000058050000}"/>
    <cellStyle name="20% - Акцент2 3" xfId="1088" xr:uid="{00000000-0005-0000-0000-000059050000}"/>
    <cellStyle name="20% - Акцент2 3 2" xfId="1089" xr:uid="{00000000-0005-0000-0000-00005A050000}"/>
    <cellStyle name="20% - Акцент2 3 3" xfId="1090" xr:uid="{00000000-0005-0000-0000-00005B050000}"/>
    <cellStyle name="20% - Акцент2 3 4" xfId="4125" xr:uid="{00000000-0005-0000-0000-00005C050000}"/>
    <cellStyle name="20% - Акцент2 3_46EE.2011(v1.0)" xfId="1091" xr:uid="{00000000-0005-0000-0000-00005D050000}"/>
    <cellStyle name="20% - Акцент2 30" xfId="4126" xr:uid="{00000000-0005-0000-0000-00005E050000}"/>
    <cellStyle name="20% - Акцент2 31" xfId="4127" xr:uid="{00000000-0005-0000-0000-00005F050000}"/>
    <cellStyle name="20% - Акцент2 32" xfId="4128" xr:uid="{00000000-0005-0000-0000-000060050000}"/>
    <cellStyle name="20% - Акцент2 33" xfId="4129" xr:uid="{00000000-0005-0000-0000-000061050000}"/>
    <cellStyle name="20% - Акцент2 34" xfId="4130" xr:uid="{00000000-0005-0000-0000-000062050000}"/>
    <cellStyle name="20% - Акцент2 35" xfId="4131" xr:uid="{00000000-0005-0000-0000-000063050000}"/>
    <cellStyle name="20% - Акцент2 4" xfId="1092" xr:uid="{00000000-0005-0000-0000-000064050000}"/>
    <cellStyle name="20% - Акцент2 4 2" xfId="1093" xr:uid="{00000000-0005-0000-0000-000065050000}"/>
    <cellStyle name="20% - Акцент2 4 3" xfId="1094" xr:uid="{00000000-0005-0000-0000-000066050000}"/>
    <cellStyle name="20% - Акцент2 4 4" xfId="4132" xr:uid="{00000000-0005-0000-0000-000067050000}"/>
    <cellStyle name="20% - Акцент2 4_46EE.2011(v1.0)" xfId="1095" xr:uid="{00000000-0005-0000-0000-000068050000}"/>
    <cellStyle name="20% - Акцент2 5" xfId="1096" xr:uid="{00000000-0005-0000-0000-000069050000}"/>
    <cellStyle name="20% - Акцент2 5 2" xfId="1097" xr:uid="{00000000-0005-0000-0000-00006A050000}"/>
    <cellStyle name="20% - Акцент2 5 3" xfId="1098" xr:uid="{00000000-0005-0000-0000-00006B050000}"/>
    <cellStyle name="20% - Акцент2 5 4" xfId="4133" xr:uid="{00000000-0005-0000-0000-00006C050000}"/>
    <cellStyle name="20% - Акцент2 5_46EE.2011(v1.0)" xfId="1099" xr:uid="{00000000-0005-0000-0000-00006D050000}"/>
    <cellStyle name="20% - Акцент2 6" xfId="1100" xr:uid="{00000000-0005-0000-0000-00006E050000}"/>
    <cellStyle name="20% - Акцент2 6 2" xfId="1101" xr:uid="{00000000-0005-0000-0000-00006F050000}"/>
    <cellStyle name="20% - Акцент2 6 3" xfId="1102" xr:uid="{00000000-0005-0000-0000-000070050000}"/>
    <cellStyle name="20% - Акцент2 6 4" xfId="4134" xr:uid="{00000000-0005-0000-0000-000071050000}"/>
    <cellStyle name="20% - Акцент2 6_46EE.2011(v1.0)" xfId="1103" xr:uid="{00000000-0005-0000-0000-000072050000}"/>
    <cellStyle name="20% - Акцент2 7" xfId="1104" xr:uid="{00000000-0005-0000-0000-000073050000}"/>
    <cellStyle name="20% - Акцент2 7 2" xfId="1105" xr:uid="{00000000-0005-0000-0000-000074050000}"/>
    <cellStyle name="20% - Акцент2 7 3" xfId="1106" xr:uid="{00000000-0005-0000-0000-000075050000}"/>
    <cellStyle name="20% - Акцент2 7 4" xfId="4135" xr:uid="{00000000-0005-0000-0000-000076050000}"/>
    <cellStyle name="20% - Акцент2 7_46EE.2011(v1.0)" xfId="1107" xr:uid="{00000000-0005-0000-0000-000077050000}"/>
    <cellStyle name="20% - Акцент2 8" xfId="1108" xr:uid="{00000000-0005-0000-0000-000078050000}"/>
    <cellStyle name="20% - Акцент2 8 2" xfId="1109" xr:uid="{00000000-0005-0000-0000-000079050000}"/>
    <cellStyle name="20% - Акцент2 8 3" xfId="1110" xr:uid="{00000000-0005-0000-0000-00007A050000}"/>
    <cellStyle name="20% - Акцент2 8 4" xfId="4136" xr:uid="{00000000-0005-0000-0000-00007B050000}"/>
    <cellStyle name="20% - Акцент2 8_46EE.2011(v1.0)" xfId="1111" xr:uid="{00000000-0005-0000-0000-00007C050000}"/>
    <cellStyle name="20% - Акцент2 9" xfId="1112" xr:uid="{00000000-0005-0000-0000-00007D050000}"/>
    <cellStyle name="20% - Акцент2 9 2" xfId="1113" xr:uid="{00000000-0005-0000-0000-00007E050000}"/>
    <cellStyle name="20% - Акцент2 9 2 2" xfId="1114" xr:uid="{00000000-0005-0000-0000-00007F050000}"/>
    <cellStyle name="20% - Акцент2 9 3" xfId="1115" xr:uid="{00000000-0005-0000-0000-000080050000}"/>
    <cellStyle name="20% - Акцент2 9 4" xfId="1116" xr:uid="{00000000-0005-0000-0000-000081050000}"/>
    <cellStyle name="20% - Акцент2 9_46EE.2011(v1.0)" xfId="1117" xr:uid="{00000000-0005-0000-0000-000082050000}"/>
    <cellStyle name="20% - Акцент3 10" xfId="1118" xr:uid="{00000000-0005-0000-0000-000083050000}"/>
    <cellStyle name="20% - Акцент3 11" xfId="1119" xr:uid="{00000000-0005-0000-0000-000084050000}"/>
    <cellStyle name="20% - Акцент3 12" xfId="4137" xr:uid="{00000000-0005-0000-0000-000085050000}"/>
    <cellStyle name="20% - Акцент3 13" xfId="4138" xr:uid="{00000000-0005-0000-0000-000086050000}"/>
    <cellStyle name="20% - Акцент3 14" xfId="4139" xr:uid="{00000000-0005-0000-0000-000087050000}"/>
    <cellStyle name="20% - Акцент3 15" xfId="4140" xr:uid="{00000000-0005-0000-0000-000088050000}"/>
    <cellStyle name="20% - Акцент3 15 9" xfId="6409" xr:uid="{0BE8B4F9-5965-4040-AE3E-1B7B2F971644}"/>
    <cellStyle name="20% - Акцент3 16" xfId="4141" xr:uid="{00000000-0005-0000-0000-000089050000}"/>
    <cellStyle name="20% - Акцент3 17" xfId="4142" xr:uid="{00000000-0005-0000-0000-00008A050000}"/>
    <cellStyle name="20% - Акцент3 18" xfId="4143" xr:uid="{00000000-0005-0000-0000-00008B050000}"/>
    <cellStyle name="20% - Акцент3 19" xfId="4144" xr:uid="{00000000-0005-0000-0000-00008C050000}"/>
    <cellStyle name="20% - Акцент3 2" xfId="35" xr:uid="{00000000-0005-0000-0000-00008D050000}"/>
    <cellStyle name="20% - Акцент3 2 2" xfId="1120" xr:uid="{00000000-0005-0000-0000-00008E050000}"/>
    <cellStyle name="20% - Акцент3 2 3" xfId="1121" xr:uid="{00000000-0005-0000-0000-00008F050000}"/>
    <cellStyle name="20% - Акцент3 2 4" xfId="4145" xr:uid="{00000000-0005-0000-0000-000090050000}"/>
    <cellStyle name="20% - Акцент3 2_46EE.2011(v1.0)" xfId="1122" xr:uid="{00000000-0005-0000-0000-000091050000}"/>
    <cellStyle name="20% - Акцент3 20" xfId="4146" xr:uid="{00000000-0005-0000-0000-000092050000}"/>
    <cellStyle name="20% - Акцент3 21" xfId="4147" xr:uid="{00000000-0005-0000-0000-000093050000}"/>
    <cellStyle name="20% - Акцент3 22" xfId="4148" xr:uid="{00000000-0005-0000-0000-000094050000}"/>
    <cellStyle name="20% - Акцент3 23" xfId="4149" xr:uid="{00000000-0005-0000-0000-000095050000}"/>
    <cellStyle name="20% - Акцент3 24" xfId="4150" xr:uid="{00000000-0005-0000-0000-000096050000}"/>
    <cellStyle name="20% - Акцент3 25" xfId="4151" xr:uid="{00000000-0005-0000-0000-000097050000}"/>
    <cellStyle name="20% - Акцент3 26" xfId="4152" xr:uid="{00000000-0005-0000-0000-000098050000}"/>
    <cellStyle name="20% - Акцент3 27" xfId="4153" xr:uid="{00000000-0005-0000-0000-000099050000}"/>
    <cellStyle name="20% - Акцент3 28" xfId="4154" xr:uid="{00000000-0005-0000-0000-00009A050000}"/>
    <cellStyle name="20% - Акцент3 29" xfId="4155" xr:uid="{00000000-0005-0000-0000-00009B050000}"/>
    <cellStyle name="20% - Акцент3 3" xfId="1123" xr:uid="{00000000-0005-0000-0000-00009C050000}"/>
    <cellStyle name="20% - Акцент3 3 2" xfId="1124" xr:uid="{00000000-0005-0000-0000-00009D050000}"/>
    <cellStyle name="20% - Акцент3 3 3" xfId="1125" xr:uid="{00000000-0005-0000-0000-00009E050000}"/>
    <cellStyle name="20% - Акцент3 3 4" xfId="4156" xr:uid="{00000000-0005-0000-0000-00009F050000}"/>
    <cellStyle name="20% - Акцент3 3_46EE.2011(v1.0)" xfId="1126" xr:uid="{00000000-0005-0000-0000-0000A0050000}"/>
    <cellStyle name="20% - Акцент3 30" xfId="4157" xr:uid="{00000000-0005-0000-0000-0000A1050000}"/>
    <cellStyle name="20% - Акцент3 31" xfId="4158" xr:uid="{00000000-0005-0000-0000-0000A2050000}"/>
    <cellStyle name="20% - Акцент3 32" xfId="4159" xr:uid="{00000000-0005-0000-0000-0000A3050000}"/>
    <cellStyle name="20% - Акцент3 33" xfId="4160" xr:uid="{00000000-0005-0000-0000-0000A4050000}"/>
    <cellStyle name="20% - Акцент3 34" xfId="4161" xr:uid="{00000000-0005-0000-0000-0000A5050000}"/>
    <cellStyle name="20% - Акцент3 35" xfId="4162" xr:uid="{00000000-0005-0000-0000-0000A6050000}"/>
    <cellStyle name="20% - Акцент3 4" xfId="1127" xr:uid="{00000000-0005-0000-0000-0000A7050000}"/>
    <cellStyle name="20% - Акцент3 4 2" xfId="1128" xr:uid="{00000000-0005-0000-0000-0000A8050000}"/>
    <cellStyle name="20% - Акцент3 4 3" xfId="1129" xr:uid="{00000000-0005-0000-0000-0000A9050000}"/>
    <cellStyle name="20% - Акцент3 4 4" xfId="4163" xr:uid="{00000000-0005-0000-0000-0000AA050000}"/>
    <cellStyle name="20% - Акцент3 4_46EE.2011(v1.0)" xfId="1130" xr:uid="{00000000-0005-0000-0000-0000AB050000}"/>
    <cellStyle name="20% - Акцент3 5" xfId="1131" xr:uid="{00000000-0005-0000-0000-0000AC050000}"/>
    <cellStyle name="20% - Акцент3 5 2" xfId="1132" xr:uid="{00000000-0005-0000-0000-0000AD050000}"/>
    <cellStyle name="20% - Акцент3 5 3" xfId="1133" xr:uid="{00000000-0005-0000-0000-0000AE050000}"/>
    <cellStyle name="20% - Акцент3 5 4" xfId="4164" xr:uid="{00000000-0005-0000-0000-0000AF050000}"/>
    <cellStyle name="20% - Акцент3 5_46EE.2011(v1.0)" xfId="1134" xr:uid="{00000000-0005-0000-0000-0000B0050000}"/>
    <cellStyle name="20% - Акцент3 6" xfId="1135" xr:uid="{00000000-0005-0000-0000-0000B1050000}"/>
    <cellStyle name="20% - Акцент3 6 2" xfId="1136" xr:uid="{00000000-0005-0000-0000-0000B2050000}"/>
    <cellStyle name="20% - Акцент3 6 3" xfId="1137" xr:uid="{00000000-0005-0000-0000-0000B3050000}"/>
    <cellStyle name="20% - Акцент3 6 4" xfId="4165" xr:uid="{00000000-0005-0000-0000-0000B4050000}"/>
    <cellStyle name="20% - Акцент3 6_46EE.2011(v1.0)" xfId="1138" xr:uid="{00000000-0005-0000-0000-0000B5050000}"/>
    <cellStyle name="20% - Акцент3 7" xfId="1139" xr:uid="{00000000-0005-0000-0000-0000B6050000}"/>
    <cellStyle name="20% - Акцент3 7 2" xfId="1140" xr:uid="{00000000-0005-0000-0000-0000B7050000}"/>
    <cellStyle name="20% - Акцент3 7 3" xfId="1141" xr:uid="{00000000-0005-0000-0000-0000B8050000}"/>
    <cellStyle name="20% - Акцент3 7 4" xfId="4166" xr:uid="{00000000-0005-0000-0000-0000B9050000}"/>
    <cellStyle name="20% - Акцент3 7_46EE.2011(v1.0)" xfId="1142" xr:uid="{00000000-0005-0000-0000-0000BA050000}"/>
    <cellStyle name="20% - Акцент3 8" xfId="1143" xr:uid="{00000000-0005-0000-0000-0000BB050000}"/>
    <cellStyle name="20% - Акцент3 8 2" xfId="1144" xr:uid="{00000000-0005-0000-0000-0000BC050000}"/>
    <cellStyle name="20% - Акцент3 8 3" xfId="1145" xr:uid="{00000000-0005-0000-0000-0000BD050000}"/>
    <cellStyle name="20% - Акцент3 8 4" xfId="4167" xr:uid="{00000000-0005-0000-0000-0000BE050000}"/>
    <cellStyle name="20% - Акцент3 8_46EE.2011(v1.0)" xfId="1146" xr:uid="{00000000-0005-0000-0000-0000BF050000}"/>
    <cellStyle name="20% - Акцент3 9" xfId="1147" xr:uid="{00000000-0005-0000-0000-0000C0050000}"/>
    <cellStyle name="20% - Акцент3 9 2" xfId="1148" xr:uid="{00000000-0005-0000-0000-0000C1050000}"/>
    <cellStyle name="20% - Акцент3 9 2 2" xfId="1149" xr:uid="{00000000-0005-0000-0000-0000C2050000}"/>
    <cellStyle name="20% - Акцент3 9 3" xfId="1150" xr:uid="{00000000-0005-0000-0000-0000C3050000}"/>
    <cellStyle name="20% - Акцент3 9 4" xfId="1151" xr:uid="{00000000-0005-0000-0000-0000C4050000}"/>
    <cellStyle name="20% - Акцент3 9_46EE.2011(v1.0)" xfId="1152" xr:uid="{00000000-0005-0000-0000-0000C5050000}"/>
    <cellStyle name="20% - Акцент4 10" xfId="1153" xr:uid="{00000000-0005-0000-0000-0000C6050000}"/>
    <cellStyle name="20% - Акцент4 11" xfId="1154" xr:uid="{00000000-0005-0000-0000-0000C7050000}"/>
    <cellStyle name="20% - Акцент4 12" xfId="4168" xr:uid="{00000000-0005-0000-0000-0000C8050000}"/>
    <cellStyle name="20% - Акцент4 13" xfId="4169" xr:uid="{00000000-0005-0000-0000-0000C9050000}"/>
    <cellStyle name="20% - Акцент4 14" xfId="4170" xr:uid="{00000000-0005-0000-0000-0000CA050000}"/>
    <cellStyle name="20% - Акцент4 15" xfId="4171" xr:uid="{00000000-0005-0000-0000-0000CB050000}"/>
    <cellStyle name="20% - Акцент4 16" xfId="4172" xr:uid="{00000000-0005-0000-0000-0000CC050000}"/>
    <cellStyle name="20% - Акцент4 17" xfId="4173" xr:uid="{00000000-0005-0000-0000-0000CD050000}"/>
    <cellStyle name="20% - Акцент4 18" xfId="4174" xr:uid="{00000000-0005-0000-0000-0000CE050000}"/>
    <cellStyle name="20% - Акцент4 19" xfId="4175" xr:uid="{00000000-0005-0000-0000-0000CF050000}"/>
    <cellStyle name="20% - Акцент4 2" xfId="36" xr:uid="{00000000-0005-0000-0000-0000D0050000}"/>
    <cellStyle name="20% - Акцент4 2 2" xfId="1155" xr:uid="{00000000-0005-0000-0000-0000D1050000}"/>
    <cellStyle name="20% - Акцент4 2 3" xfId="1156" xr:uid="{00000000-0005-0000-0000-0000D2050000}"/>
    <cellStyle name="20% - Акцент4 2 4" xfId="4176" xr:uid="{00000000-0005-0000-0000-0000D3050000}"/>
    <cellStyle name="20% - Акцент4 2_46EE.2011(v1.0)" xfId="1157" xr:uid="{00000000-0005-0000-0000-0000D4050000}"/>
    <cellStyle name="20% - Акцент4 20" xfId="4177" xr:uid="{00000000-0005-0000-0000-0000D5050000}"/>
    <cellStyle name="20% - Акцент4 21" xfId="4178" xr:uid="{00000000-0005-0000-0000-0000D6050000}"/>
    <cellStyle name="20% - Акцент4 22" xfId="4179" xr:uid="{00000000-0005-0000-0000-0000D7050000}"/>
    <cellStyle name="20% - Акцент4 23" xfId="4180" xr:uid="{00000000-0005-0000-0000-0000D8050000}"/>
    <cellStyle name="20% - Акцент4 24" xfId="4181" xr:uid="{00000000-0005-0000-0000-0000D9050000}"/>
    <cellStyle name="20% - Акцент4 25" xfId="4182" xr:uid="{00000000-0005-0000-0000-0000DA050000}"/>
    <cellStyle name="20% - Акцент4 26" xfId="4183" xr:uid="{00000000-0005-0000-0000-0000DB050000}"/>
    <cellStyle name="20% - Акцент4 27" xfId="4184" xr:uid="{00000000-0005-0000-0000-0000DC050000}"/>
    <cellStyle name="20% - Акцент4 28" xfId="4185" xr:uid="{00000000-0005-0000-0000-0000DD050000}"/>
    <cellStyle name="20% - Акцент4 29" xfId="4186" xr:uid="{00000000-0005-0000-0000-0000DE050000}"/>
    <cellStyle name="20% - Акцент4 3" xfId="1158" xr:uid="{00000000-0005-0000-0000-0000DF050000}"/>
    <cellStyle name="20% - Акцент4 3 2" xfId="1159" xr:uid="{00000000-0005-0000-0000-0000E0050000}"/>
    <cellStyle name="20% - Акцент4 3 3" xfId="1160" xr:uid="{00000000-0005-0000-0000-0000E1050000}"/>
    <cellStyle name="20% - Акцент4 3 4" xfId="4187" xr:uid="{00000000-0005-0000-0000-0000E2050000}"/>
    <cellStyle name="20% - Акцент4 3_46EE.2011(v1.0)" xfId="1161" xr:uid="{00000000-0005-0000-0000-0000E3050000}"/>
    <cellStyle name="20% - Акцент4 30" xfId="4188" xr:uid="{00000000-0005-0000-0000-0000E4050000}"/>
    <cellStyle name="20% - Акцент4 31" xfId="4189" xr:uid="{00000000-0005-0000-0000-0000E5050000}"/>
    <cellStyle name="20% - Акцент4 32" xfId="4190" xr:uid="{00000000-0005-0000-0000-0000E6050000}"/>
    <cellStyle name="20% - Акцент4 33" xfId="4191" xr:uid="{00000000-0005-0000-0000-0000E7050000}"/>
    <cellStyle name="20% - Акцент4 34" xfId="4192" xr:uid="{00000000-0005-0000-0000-0000E8050000}"/>
    <cellStyle name="20% - Акцент4 35" xfId="4193" xr:uid="{00000000-0005-0000-0000-0000E9050000}"/>
    <cellStyle name="20% - Акцент4 4" xfId="1162" xr:uid="{00000000-0005-0000-0000-0000EA050000}"/>
    <cellStyle name="20% - Акцент4 4 2" xfId="1163" xr:uid="{00000000-0005-0000-0000-0000EB050000}"/>
    <cellStyle name="20% - Акцент4 4 3" xfId="1164" xr:uid="{00000000-0005-0000-0000-0000EC050000}"/>
    <cellStyle name="20% - Акцент4 4 4" xfId="4194" xr:uid="{00000000-0005-0000-0000-0000ED050000}"/>
    <cellStyle name="20% - Акцент4 4_46EE.2011(v1.0)" xfId="1165" xr:uid="{00000000-0005-0000-0000-0000EE050000}"/>
    <cellStyle name="20% - Акцент4 5" xfId="1166" xr:uid="{00000000-0005-0000-0000-0000EF050000}"/>
    <cellStyle name="20% - Акцент4 5 2" xfId="1167" xr:uid="{00000000-0005-0000-0000-0000F0050000}"/>
    <cellStyle name="20% - Акцент4 5 3" xfId="1168" xr:uid="{00000000-0005-0000-0000-0000F1050000}"/>
    <cellStyle name="20% - Акцент4 5 4" xfId="4195" xr:uid="{00000000-0005-0000-0000-0000F2050000}"/>
    <cellStyle name="20% - Акцент4 5_46EE.2011(v1.0)" xfId="1169" xr:uid="{00000000-0005-0000-0000-0000F3050000}"/>
    <cellStyle name="20% - Акцент4 6" xfId="1170" xr:uid="{00000000-0005-0000-0000-0000F4050000}"/>
    <cellStyle name="20% - Акцент4 6 2" xfId="1171" xr:uid="{00000000-0005-0000-0000-0000F5050000}"/>
    <cellStyle name="20% - Акцент4 6 3" xfId="1172" xr:uid="{00000000-0005-0000-0000-0000F6050000}"/>
    <cellStyle name="20% - Акцент4 6 4" xfId="4196" xr:uid="{00000000-0005-0000-0000-0000F7050000}"/>
    <cellStyle name="20% - Акцент4 6_46EE.2011(v1.0)" xfId="1173" xr:uid="{00000000-0005-0000-0000-0000F8050000}"/>
    <cellStyle name="20% - Акцент4 7" xfId="1174" xr:uid="{00000000-0005-0000-0000-0000F9050000}"/>
    <cellStyle name="20% - Акцент4 7 2" xfId="1175" xr:uid="{00000000-0005-0000-0000-0000FA050000}"/>
    <cellStyle name="20% - Акцент4 7 3" xfId="1176" xr:uid="{00000000-0005-0000-0000-0000FB050000}"/>
    <cellStyle name="20% - Акцент4 7 4" xfId="4197" xr:uid="{00000000-0005-0000-0000-0000FC050000}"/>
    <cellStyle name="20% - Акцент4 7_46EE.2011(v1.0)" xfId="1177" xr:uid="{00000000-0005-0000-0000-0000FD050000}"/>
    <cellStyle name="20% - Акцент4 8" xfId="1178" xr:uid="{00000000-0005-0000-0000-0000FE050000}"/>
    <cellStyle name="20% - Акцент4 8 2" xfId="1179" xr:uid="{00000000-0005-0000-0000-0000FF050000}"/>
    <cellStyle name="20% - Акцент4 8 3" xfId="1180" xr:uid="{00000000-0005-0000-0000-000000060000}"/>
    <cellStyle name="20% - Акцент4 8 4" xfId="4198" xr:uid="{00000000-0005-0000-0000-000001060000}"/>
    <cellStyle name="20% - Акцент4 8_46EE.2011(v1.0)" xfId="1181" xr:uid="{00000000-0005-0000-0000-000002060000}"/>
    <cellStyle name="20% - Акцент4 9" xfId="1182" xr:uid="{00000000-0005-0000-0000-000003060000}"/>
    <cellStyle name="20% - Акцент4 9 2" xfId="1183" xr:uid="{00000000-0005-0000-0000-000004060000}"/>
    <cellStyle name="20% - Акцент4 9 2 2" xfId="1184" xr:uid="{00000000-0005-0000-0000-000005060000}"/>
    <cellStyle name="20% - Акцент4 9 3" xfId="1185" xr:uid="{00000000-0005-0000-0000-000006060000}"/>
    <cellStyle name="20% - Акцент4 9 4" xfId="1186" xr:uid="{00000000-0005-0000-0000-000007060000}"/>
    <cellStyle name="20% - Акцент4 9_46EE.2011(v1.0)" xfId="1187" xr:uid="{00000000-0005-0000-0000-000008060000}"/>
    <cellStyle name="20% - Акцент5 10" xfId="1188" xr:uid="{00000000-0005-0000-0000-000009060000}"/>
    <cellStyle name="20% - Акцент5 11" xfId="1189" xr:uid="{00000000-0005-0000-0000-00000A060000}"/>
    <cellStyle name="20% - Акцент5 12" xfId="4199" xr:uid="{00000000-0005-0000-0000-00000B060000}"/>
    <cellStyle name="20% - Акцент5 13" xfId="4200" xr:uid="{00000000-0005-0000-0000-00000C060000}"/>
    <cellStyle name="20% - Акцент5 14" xfId="4201" xr:uid="{00000000-0005-0000-0000-00000D060000}"/>
    <cellStyle name="20% - Акцент5 15" xfId="4202" xr:uid="{00000000-0005-0000-0000-00000E060000}"/>
    <cellStyle name="20% - Акцент5 16" xfId="4203" xr:uid="{00000000-0005-0000-0000-00000F060000}"/>
    <cellStyle name="20% - Акцент5 17" xfId="4204" xr:uid="{00000000-0005-0000-0000-000010060000}"/>
    <cellStyle name="20% - Акцент5 18" xfId="4205" xr:uid="{00000000-0005-0000-0000-000011060000}"/>
    <cellStyle name="20% - Акцент5 19" xfId="4206" xr:uid="{00000000-0005-0000-0000-000012060000}"/>
    <cellStyle name="20% - Акцент5 2" xfId="37" xr:uid="{00000000-0005-0000-0000-000013060000}"/>
    <cellStyle name="20% - Акцент5 2 2" xfId="1190" xr:uid="{00000000-0005-0000-0000-000014060000}"/>
    <cellStyle name="20% - Акцент5 2 3" xfId="1191" xr:uid="{00000000-0005-0000-0000-000015060000}"/>
    <cellStyle name="20% - Акцент5 2 4" xfId="4207" xr:uid="{00000000-0005-0000-0000-000016060000}"/>
    <cellStyle name="20% - Акцент5 2_46EE.2011(v1.0)" xfId="1192" xr:uid="{00000000-0005-0000-0000-000017060000}"/>
    <cellStyle name="20% - Акцент5 20" xfId="4208" xr:uid="{00000000-0005-0000-0000-000018060000}"/>
    <cellStyle name="20% - Акцент5 21" xfId="4209" xr:uid="{00000000-0005-0000-0000-000019060000}"/>
    <cellStyle name="20% - Акцент5 22" xfId="4210" xr:uid="{00000000-0005-0000-0000-00001A060000}"/>
    <cellStyle name="20% - Акцент5 23" xfId="4211" xr:uid="{00000000-0005-0000-0000-00001B060000}"/>
    <cellStyle name="20% - Акцент5 24" xfId="4212" xr:uid="{00000000-0005-0000-0000-00001C060000}"/>
    <cellStyle name="20% - Акцент5 25" xfId="4213" xr:uid="{00000000-0005-0000-0000-00001D060000}"/>
    <cellStyle name="20% - Акцент5 26" xfId="4214" xr:uid="{00000000-0005-0000-0000-00001E060000}"/>
    <cellStyle name="20% - Акцент5 27" xfId="4215" xr:uid="{00000000-0005-0000-0000-00001F060000}"/>
    <cellStyle name="20% - Акцент5 28" xfId="4216" xr:uid="{00000000-0005-0000-0000-000020060000}"/>
    <cellStyle name="20% - Акцент5 29" xfId="4217" xr:uid="{00000000-0005-0000-0000-000021060000}"/>
    <cellStyle name="20% - Акцент5 3" xfId="1193" xr:uid="{00000000-0005-0000-0000-000022060000}"/>
    <cellStyle name="20% - Акцент5 3 2" xfId="1194" xr:uid="{00000000-0005-0000-0000-000023060000}"/>
    <cellStyle name="20% - Акцент5 3 3" xfId="1195" xr:uid="{00000000-0005-0000-0000-000024060000}"/>
    <cellStyle name="20% - Акцент5 3 4" xfId="4218" xr:uid="{00000000-0005-0000-0000-000025060000}"/>
    <cellStyle name="20% - Акцент5 3_46EE.2011(v1.0)" xfId="1196" xr:uid="{00000000-0005-0000-0000-000026060000}"/>
    <cellStyle name="20% - Акцент5 30" xfId="4219" xr:uid="{00000000-0005-0000-0000-000027060000}"/>
    <cellStyle name="20% - Акцент5 31" xfId="4220" xr:uid="{00000000-0005-0000-0000-000028060000}"/>
    <cellStyle name="20% - Акцент5 32" xfId="4221" xr:uid="{00000000-0005-0000-0000-000029060000}"/>
    <cellStyle name="20% - Акцент5 33" xfId="4222" xr:uid="{00000000-0005-0000-0000-00002A060000}"/>
    <cellStyle name="20% - Акцент5 34" xfId="4223" xr:uid="{00000000-0005-0000-0000-00002B060000}"/>
    <cellStyle name="20% - Акцент5 35" xfId="4224" xr:uid="{00000000-0005-0000-0000-00002C060000}"/>
    <cellStyle name="20% - Акцент5 4" xfId="1197" xr:uid="{00000000-0005-0000-0000-00002D060000}"/>
    <cellStyle name="20% - Акцент5 4 2" xfId="1198" xr:uid="{00000000-0005-0000-0000-00002E060000}"/>
    <cellStyle name="20% - Акцент5 4 3" xfId="1199" xr:uid="{00000000-0005-0000-0000-00002F060000}"/>
    <cellStyle name="20% - Акцент5 4 4" xfId="4225" xr:uid="{00000000-0005-0000-0000-000030060000}"/>
    <cellStyle name="20% - Акцент5 4_46EE.2011(v1.0)" xfId="1200" xr:uid="{00000000-0005-0000-0000-000031060000}"/>
    <cellStyle name="20% - Акцент5 5" xfId="1201" xr:uid="{00000000-0005-0000-0000-000032060000}"/>
    <cellStyle name="20% - Акцент5 5 2" xfId="1202" xr:uid="{00000000-0005-0000-0000-000033060000}"/>
    <cellStyle name="20% - Акцент5 5 3" xfId="1203" xr:uid="{00000000-0005-0000-0000-000034060000}"/>
    <cellStyle name="20% - Акцент5 5 4" xfId="4226" xr:uid="{00000000-0005-0000-0000-000035060000}"/>
    <cellStyle name="20% - Акцент5 5_46EE.2011(v1.0)" xfId="1204" xr:uid="{00000000-0005-0000-0000-000036060000}"/>
    <cellStyle name="20% - Акцент5 6" xfId="1205" xr:uid="{00000000-0005-0000-0000-000037060000}"/>
    <cellStyle name="20% - Акцент5 6 2" xfId="1206" xr:uid="{00000000-0005-0000-0000-000038060000}"/>
    <cellStyle name="20% - Акцент5 6 3" xfId="1207" xr:uid="{00000000-0005-0000-0000-000039060000}"/>
    <cellStyle name="20% - Акцент5 6 4" xfId="4227" xr:uid="{00000000-0005-0000-0000-00003A060000}"/>
    <cellStyle name="20% - Акцент5 6_46EE.2011(v1.0)" xfId="1208" xr:uid="{00000000-0005-0000-0000-00003B060000}"/>
    <cellStyle name="20% - Акцент5 7" xfId="1209" xr:uid="{00000000-0005-0000-0000-00003C060000}"/>
    <cellStyle name="20% - Акцент5 7 2" xfId="1210" xr:uid="{00000000-0005-0000-0000-00003D060000}"/>
    <cellStyle name="20% - Акцент5 7 3" xfId="1211" xr:uid="{00000000-0005-0000-0000-00003E060000}"/>
    <cellStyle name="20% - Акцент5 7 4" xfId="4228" xr:uid="{00000000-0005-0000-0000-00003F060000}"/>
    <cellStyle name="20% - Акцент5 7_46EE.2011(v1.0)" xfId="1212" xr:uid="{00000000-0005-0000-0000-000040060000}"/>
    <cellStyle name="20% - Акцент5 8" xfId="1213" xr:uid="{00000000-0005-0000-0000-000041060000}"/>
    <cellStyle name="20% - Акцент5 8 2" xfId="1214" xr:uid="{00000000-0005-0000-0000-000042060000}"/>
    <cellStyle name="20% - Акцент5 8 3" xfId="1215" xr:uid="{00000000-0005-0000-0000-000043060000}"/>
    <cellStyle name="20% - Акцент5 8 4" xfId="4229" xr:uid="{00000000-0005-0000-0000-000044060000}"/>
    <cellStyle name="20% - Акцент5 8_46EE.2011(v1.0)" xfId="1216" xr:uid="{00000000-0005-0000-0000-000045060000}"/>
    <cellStyle name="20% - Акцент5 9" xfId="1217" xr:uid="{00000000-0005-0000-0000-000046060000}"/>
    <cellStyle name="20% - Акцент5 9 2" xfId="1218" xr:uid="{00000000-0005-0000-0000-000047060000}"/>
    <cellStyle name="20% - Акцент5 9 2 2" xfId="1219" xr:uid="{00000000-0005-0000-0000-000048060000}"/>
    <cellStyle name="20% - Акцент5 9 3" xfId="1220" xr:uid="{00000000-0005-0000-0000-000049060000}"/>
    <cellStyle name="20% - Акцент5 9 4" xfId="1221" xr:uid="{00000000-0005-0000-0000-00004A060000}"/>
    <cellStyle name="20% - Акцент5 9_46EE.2011(v1.0)" xfId="1222" xr:uid="{00000000-0005-0000-0000-00004B060000}"/>
    <cellStyle name="20% - Акцент6 10" xfId="1223" xr:uid="{00000000-0005-0000-0000-00004C060000}"/>
    <cellStyle name="20% - Акцент6 11" xfId="1224" xr:uid="{00000000-0005-0000-0000-00004D060000}"/>
    <cellStyle name="20% - Акцент6 12" xfId="4230" xr:uid="{00000000-0005-0000-0000-00004E060000}"/>
    <cellStyle name="20% - Акцент6 13" xfId="4231" xr:uid="{00000000-0005-0000-0000-00004F060000}"/>
    <cellStyle name="20% - Акцент6 14" xfId="4232" xr:uid="{00000000-0005-0000-0000-000050060000}"/>
    <cellStyle name="20% - Акцент6 15" xfId="4233" xr:uid="{00000000-0005-0000-0000-000051060000}"/>
    <cellStyle name="20% - Акцент6 16" xfId="4234" xr:uid="{00000000-0005-0000-0000-000052060000}"/>
    <cellStyle name="20% - Акцент6 17" xfId="4235" xr:uid="{00000000-0005-0000-0000-000053060000}"/>
    <cellStyle name="20% - Акцент6 18" xfId="4236" xr:uid="{00000000-0005-0000-0000-000054060000}"/>
    <cellStyle name="20% - Акцент6 19" xfId="4237" xr:uid="{00000000-0005-0000-0000-000055060000}"/>
    <cellStyle name="20% - Акцент6 2" xfId="38" xr:uid="{00000000-0005-0000-0000-000056060000}"/>
    <cellStyle name="20% - Акцент6 2 2" xfId="1225" xr:uid="{00000000-0005-0000-0000-000057060000}"/>
    <cellStyle name="20% - Акцент6 2 3" xfId="1226" xr:uid="{00000000-0005-0000-0000-000058060000}"/>
    <cellStyle name="20% - Акцент6 2 4" xfId="4238" xr:uid="{00000000-0005-0000-0000-000059060000}"/>
    <cellStyle name="20% - Акцент6 2_46EE.2011(v1.0)" xfId="1227" xr:uid="{00000000-0005-0000-0000-00005A060000}"/>
    <cellStyle name="20% - Акцент6 20" xfId="4239" xr:uid="{00000000-0005-0000-0000-00005B060000}"/>
    <cellStyle name="20% - Акцент6 21" xfId="4240" xr:uid="{00000000-0005-0000-0000-00005C060000}"/>
    <cellStyle name="20% - Акцент6 22" xfId="4241" xr:uid="{00000000-0005-0000-0000-00005D060000}"/>
    <cellStyle name="20% - Акцент6 23" xfId="4242" xr:uid="{00000000-0005-0000-0000-00005E060000}"/>
    <cellStyle name="20% - Акцент6 24" xfId="4243" xr:uid="{00000000-0005-0000-0000-00005F060000}"/>
    <cellStyle name="20% - Акцент6 25" xfId="4244" xr:uid="{00000000-0005-0000-0000-000060060000}"/>
    <cellStyle name="20% - Акцент6 26" xfId="4245" xr:uid="{00000000-0005-0000-0000-000061060000}"/>
    <cellStyle name="20% - Акцент6 27" xfId="4246" xr:uid="{00000000-0005-0000-0000-000062060000}"/>
    <cellStyle name="20% - Акцент6 28" xfId="4247" xr:uid="{00000000-0005-0000-0000-000063060000}"/>
    <cellStyle name="20% - Акцент6 29" xfId="4248" xr:uid="{00000000-0005-0000-0000-000064060000}"/>
    <cellStyle name="20% - Акцент6 3" xfId="1228" xr:uid="{00000000-0005-0000-0000-000065060000}"/>
    <cellStyle name="20% - Акцент6 3 2" xfId="1229" xr:uid="{00000000-0005-0000-0000-000066060000}"/>
    <cellStyle name="20% - Акцент6 3 3" xfId="1230" xr:uid="{00000000-0005-0000-0000-000067060000}"/>
    <cellStyle name="20% - Акцент6 3 4" xfId="4249" xr:uid="{00000000-0005-0000-0000-000068060000}"/>
    <cellStyle name="20% - Акцент6 3_46EE.2011(v1.0)" xfId="1231" xr:uid="{00000000-0005-0000-0000-000069060000}"/>
    <cellStyle name="20% - Акцент6 30" xfId="4250" xr:uid="{00000000-0005-0000-0000-00006A060000}"/>
    <cellStyle name="20% - Акцент6 31" xfId="4251" xr:uid="{00000000-0005-0000-0000-00006B060000}"/>
    <cellStyle name="20% - Акцент6 32" xfId="4252" xr:uid="{00000000-0005-0000-0000-00006C060000}"/>
    <cellStyle name="20% - Акцент6 33" xfId="4253" xr:uid="{00000000-0005-0000-0000-00006D060000}"/>
    <cellStyle name="20% - Акцент6 34" xfId="4254" xr:uid="{00000000-0005-0000-0000-00006E060000}"/>
    <cellStyle name="20% - Акцент6 35" xfId="4255" xr:uid="{00000000-0005-0000-0000-00006F060000}"/>
    <cellStyle name="20% - Акцент6 4" xfId="1232" xr:uid="{00000000-0005-0000-0000-000070060000}"/>
    <cellStyle name="20% - Акцент6 4 2" xfId="1233" xr:uid="{00000000-0005-0000-0000-000071060000}"/>
    <cellStyle name="20% - Акцент6 4 3" xfId="1234" xr:uid="{00000000-0005-0000-0000-000072060000}"/>
    <cellStyle name="20% - Акцент6 4 4" xfId="4256" xr:uid="{00000000-0005-0000-0000-000073060000}"/>
    <cellStyle name="20% - Акцент6 4_46EE.2011(v1.0)" xfId="1235" xr:uid="{00000000-0005-0000-0000-000074060000}"/>
    <cellStyle name="20% - Акцент6 5" xfId="1236" xr:uid="{00000000-0005-0000-0000-000075060000}"/>
    <cellStyle name="20% - Акцент6 5 2" xfId="1237" xr:uid="{00000000-0005-0000-0000-000076060000}"/>
    <cellStyle name="20% - Акцент6 5 3" xfId="1238" xr:uid="{00000000-0005-0000-0000-000077060000}"/>
    <cellStyle name="20% - Акцент6 5 4" xfId="4257" xr:uid="{00000000-0005-0000-0000-000078060000}"/>
    <cellStyle name="20% - Акцент6 5_46EE.2011(v1.0)" xfId="1239" xr:uid="{00000000-0005-0000-0000-000079060000}"/>
    <cellStyle name="20% - Акцент6 6" xfId="1240" xr:uid="{00000000-0005-0000-0000-00007A060000}"/>
    <cellStyle name="20% - Акцент6 6 2" xfId="1241" xr:uid="{00000000-0005-0000-0000-00007B060000}"/>
    <cellStyle name="20% - Акцент6 6 3" xfId="1242" xr:uid="{00000000-0005-0000-0000-00007C060000}"/>
    <cellStyle name="20% - Акцент6 6 4" xfId="4258" xr:uid="{00000000-0005-0000-0000-00007D060000}"/>
    <cellStyle name="20% - Акцент6 6_46EE.2011(v1.0)" xfId="1243" xr:uid="{00000000-0005-0000-0000-00007E060000}"/>
    <cellStyle name="20% - Акцент6 7" xfId="1244" xr:uid="{00000000-0005-0000-0000-00007F060000}"/>
    <cellStyle name="20% - Акцент6 7 2" xfId="1245" xr:uid="{00000000-0005-0000-0000-000080060000}"/>
    <cellStyle name="20% - Акцент6 7 3" xfId="1246" xr:uid="{00000000-0005-0000-0000-000081060000}"/>
    <cellStyle name="20% - Акцент6 7 4" xfId="4259" xr:uid="{00000000-0005-0000-0000-000082060000}"/>
    <cellStyle name="20% - Акцент6 7_46EE.2011(v1.0)" xfId="1247" xr:uid="{00000000-0005-0000-0000-000083060000}"/>
    <cellStyle name="20% - Акцент6 8" xfId="1248" xr:uid="{00000000-0005-0000-0000-000084060000}"/>
    <cellStyle name="20% - Акцент6 8 2" xfId="1249" xr:uid="{00000000-0005-0000-0000-000085060000}"/>
    <cellStyle name="20% - Акцент6 8 3" xfId="1250" xr:uid="{00000000-0005-0000-0000-000086060000}"/>
    <cellStyle name="20% - Акцент6 8 4" xfId="4260" xr:uid="{00000000-0005-0000-0000-000087060000}"/>
    <cellStyle name="20% - Акцент6 8_46EE.2011(v1.0)" xfId="1251" xr:uid="{00000000-0005-0000-0000-000088060000}"/>
    <cellStyle name="20% - Акцент6 9" xfId="1252" xr:uid="{00000000-0005-0000-0000-000089060000}"/>
    <cellStyle name="20% - Акцент6 9 2" xfId="1253" xr:uid="{00000000-0005-0000-0000-00008A060000}"/>
    <cellStyle name="20% - Акцент6 9 2 2" xfId="1254" xr:uid="{00000000-0005-0000-0000-00008B060000}"/>
    <cellStyle name="20% - Акцент6 9 3" xfId="1255" xr:uid="{00000000-0005-0000-0000-00008C060000}"/>
    <cellStyle name="20% - Акцент6 9 4" xfId="1256" xr:uid="{00000000-0005-0000-0000-00008D060000}"/>
    <cellStyle name="20% - Акцент6 9_46EE.2011(v1.0)" xfId="1257" xr:uid="{00000000-0005-0000-0000-00008E060000}"/>
    <cellStyle name="3d" xfId="4261" xr:uid="{00000000-0005-0000-0000-00008F060000}"/>
    <cellStyle name="40% - Accent1" xfId="228" xr:uid="{00000000-0005-0000-0000-000090060000}"/>
    <cellStyle name="40% - Accent1 2" xfId="1258" xr:uid="{00000000-0005-0000-0000-000091060000}"/>
    <cellStyle name="40% - Accent1 2 2" xfId="1259" xr:uid="{00000000-0005-0000-0000-000092060000}"/>
    <cellStyle name="40% - Accent1 3" xfId="1260" xr:uid="{00000000-0005-0000-0000-000093060000}"/>
    <cellStyle name="40% - Accent1 4" xfId="1261" xr:uid="{00000000-0005-0000-0000-000094060000}"/>
    <cellStyle name="40% - Accent1_46EE.2011(v1.0)" xfId="1262" xr:uid="{00000000-0005-0000-0000-000095060000}"/>
    <cellStyle name="40% - Accent2" xfId="229" xr:uid="{00000000-0005-0000-0000-000096060000}"/>
    <cellStyle name="40% - Accent2 2" xfId="1263" xr:uid="{00000000-0005-0000-0000-000097060000}"/>
    <cellStyle name="40% - Accent2 2 2" xfId="1264" xr:uid="{00000000-0005-0000-0000-000098060000}"/>
    <cellStyle name="40% - Accent2 3" xfId="1265" xr:uid="{00000000-0005-0000-0000-000099060000}"/>
    <cellStyle name="40% - Accent2 4" xfId="1266" xr:uid="{00000000-0005-0000-0000-00009A060000}"/>
    <cellStyle name="40% - Accent2_46EE.2011(v1.0)" xfId="1267" xr:uid="{00000000-0005-0000-0000-00009B060000}"/>
    <cellStyle name="40% - Accent3" xfId="230" xr:uid="{00000000-0005-0000-0000-00009C060000}"/>
    <cellStyle name="40% - Accent3 2" xfId="1268" xr:uid="{00000000-0005-0000-0000-00009D060000}"/>
    <cellStyle name="40% - Accent3 2 2" xfId="1269" xr:uid="{00000000-0005-0000-0000-00009E060000}"/>
    <cellStyle name="40% - Accent3 3" xfId="1270" xr:uid="{00000000-0005-0000-0000-00009F060000}"/>
    <cellStyle name="40% - Accent3 4" xfId="1271" xr:uid="{00000000-0005-0000-0000-0000A0060000}"/>
    <cellStyle name="40% - Accent3_46EE.2011(v1.0)" xfId="1272" xr:uid="{00000000-0005-0000-0000-0000A1060000}"/>
    <cellStyle name="40% - Accent4" xfId="231" xr:uid="{00000000-0005-0000-0000-0000A2060000}"/>
    <cellStyle name="40% - Accent4 2" xfId="1273" xr:uid="{00000000-0005-0000-0000-0000A3060000}"/>
    <cellStyle name="40% - Accent4 2 2" xfId="1274" xr:uid="{00000000-0005-0000-0000-0000A4060000}"/>
    <cellStyle name="40% - Accent4 3" xfId="1275" xr:uid="{00000000-0005-0000-0000-0000A5060000}"/>
    <cellStyle name="40% - Accent4 4" xfId="1276" xr:uid="{00000000-0005-0000-0000-0000A6060000}"/>
    <cellStyle name="40% - Accent4_46EE.2011(v1.0)" xfId="1277" xr:uid="{00000000-0005-0000-0000-0000A7060000}"/>
    <cellStyle name="40% - Accent5" xfId="232" xr:uid="{00000000-0005-0000-0000-0000A8060000}"/>
    <cellStyle name="40% - Accent5 2" xfId="1278" xr:uid="{00000000-0005-0000-0000-0000A9060000}"/>
    <cellStyle name="40% - Accent5 3" xfId="1279" xr:uid="{00000000-0005-0000-0000-0000AA060000}"/>
    <cellStyle name="40% - Accent5 4" xfId="1280" xr:uid="{00000000-0005-0000-0000-0000AB060000}"/>
    <cellStyle name="40% - Accent5_46EE.2011(v1.0)" xfId="1281" xr:uid="{00000000-0005-0000-0000-0000AC060000}"/>
    <cellStyle name="40% - Accent6" xfId="233" xr:uid="{00000000-0005-0000-0000-0000AD060000}"/>
    <cellStyle name="40% - Accent6 2" xfId="1282" xr:uid="{00000000-0005-0000-0000-0000AE060000}"/>
    <cellStyle name="40% - Accent6 2 2" xfId="1283" xr:uid="{00000000-0005-0000-0000-0000AF060000}"/>
    <cellStyle name="40% - Accent6 3" xfId="1284" xr:uid="{00000000-0005-0000-0000-0000B0060000}"/>
    <cellStyle name="40% - Accent6 4" xfId="1285" xr:uid="{00000000-0005-0000-0000-0000B1060000}"/>
    <cellStyle name="40% - Accent6_46EE.2011(v1.0)" xfId="1286" xr:uid="{00000000-0005-0000-0000-0000B2060000}"/>
    <cellStyle name="40% - Акцент1 10" xfId="1287" xr:uid="{00000000-0005-0000-0000-0000B3060000}"/>
    <cellStyle name="40% - Акцент1 11" xfId="1288" xr:uid="{00000000-0005-0000-0000-0000B4060000}"/>
    <cellStyle name="40% - Акцент1 12" xfId="4262" xr:uid="{00000000-0005-0000-0000-0000B5060000}"/>
    <cellStyle name="40% - Акцент1 13" xfId="4263" xr:uid="{00000000-0005-0000-0000-0000B6060000}"/>
    <cellStyle name="40% - Акцент1 14" xfId="4264" xr:uid="{00000000-0005-0000-0000-0000B7060000}"/>
    <cellStyle name="40% - Акцент1 15" xfId="4265" xr:uid="{00000000-0005-0000-0000-0000B8060000}"/>
    <cellStyle name="40% - Акцент1 16" xfId="4266" xr:uid="{00000000-0005-0000-0000-0000B9060000}"/>
    <cellStyle name="40% - Акцент1 17" xfId="4267" xr:uid="{00000000-0005-0000-0000-0000BA060000}"/>
    <cellStyle name="40% - Акцент1 18" xfId="4268" xr:uid="{00000000-0005-0000-0000-0000BB060000}"/>
    <cellStyle name="40% - Акцент1 19" xfId="4269" xr:uid="{00000000-0005-0000-0000-0000BC060000}"/>
    <cellStyle name="40% - Акцент1 2" xfId="39" xr:uid="{00000000-0005-0000-0000-0000BD060000}"/>
    <cellStyle name="40% - Акцент1 2 2" xfId="1289" xr:uid="{00000000-0005-0000-0000-0000BE060000}"/>
    <cellStyle name="40% - Акцент1 2 3" xfId="1290" xr:uid="{00000000-0005-0000-0000-0000BF060000}"/>
    <cellStyle name="40% - Акцент1 2 4" xfId="4270" xr:uid="{00000000-0005-0000-0000-0000C0060000}"/>
    <cellStyle name="40% - Акцент1 2_46EE.2011(v1.0)" xfId="1291" xr:uid="{00000000-0005-0000-0000-0000C1060000}"/>
    <cellStyle name="40% - Акцент1 20" xfId="4271" xr:uid="{00000000-0005-0000-0000-0000C2060000}"/>
    <cellStyle name="40% - Акцент1 21" xfId="4272" xr:uid="{00000000-0005-0000-0000-0000C3060000}"/>
    <cellStyle name="40% - Акцент1 22" xfId="4273" xr:uid="{00000000-0005-0000-0000-0000C4060000}"/>
    <cellStyle name="40% - Акцент1 23" xfId="4274" xr:uid="{00000000-0005-0000-0000-0000C5060000}"/>
    <cellStyle name="40% - Акцент1 24" xfId="4275" xr:uid="{00000000-0005-0000-0000-0000C6060000}"/>
    <cellStyle name="40% - Акцент1 25" xfId="4276" xr:uid="{00000000-0005-0000-0000-0000C7060000}"/>
    <cellStyle name="40% - Акцент1 26" xfId="4277" xr:uid="{00000000-0005-0000-0000-0000C8060000}"/>
    <cellStyle name="40% - Акцент1 27" xfId="4278" xr:uid="{00000000-0005-0000-0000-0000C9060000}"/>
    <cellStyle name="40% - Акцент1 28" xfId="4279" xr:uid="{00000000-0005-0000-0000-0000CA060000}"/>
    <cellStyle name="40% - Акцент1 29" xfId="4280" xr:uid="{00000000-0005-0000-0000-0000CB060000}"/>
    <cellStyle name="40% - Акцент1 3" xfId="1292" xr:uid="{00000000-0005-0000-0000-0000CC060000}"/>
    <cellStyle name="40% - Акцент1 3 2" xfId="1293" xr:uid="{00000000-0005-0000-0000-0000CD060000}"/>
    <cellStyle name="40% - Акцент1 3 3" xfId="1294" xr:uid="{00000000-0005-0000-0000-0000CE060000}"/>
    <cellStyle name="40% - Акцент1 3 4" xfId="4281" xr:uid="{00000000-0005-0000-0000-0000CF060000}"/>
    <cellStyle name="40% - Акцент1 3_46EE.2011(v1.0)" xfId="1295" xr:uid="{00000000-0005-0000-0000-0000D0060000}"/>
    <cellStyle name="40% - Акцент1 30" xfId="4282" xr:uid="{00000000-0005-0000-0000-0000D1060000}"/>
    <cellStyle name="40% - Акцент1 31" xfId="4283" xr:uid="{00000000-0005-0000-0000-0000D2060000}"/>
    <cellStyle name="40% - Акцент1 32" xfId="4284" xr:uid="{00000000-0005-0000-0000-0000D3060000}"/>
    <cellStyle name="40% - Акцент1 33" xfId="4285" xr:uid="{00000000-0005-0000-0000-0000D4060000}"/>
    <cellStyle name="40% - Акцент1 34" xfId="4286" xr:uid="{00000000-0005-0000-0000-0000D5060000}"/>
    <cellStyle name="40% - Акцент1 35" xfId="4287" xr:uid="{00000000-0005-0000-0000-0000D6060000}"/>
    <cellStyle name="40% - Акцент1 4" xfId="1296" xr:uid="{00000000-0005-0000-0000-0000D7060000}"/>
    <cellStyle name="40% - Акцент1 4 2" xfId="1297" xr:uid="{00000000-0005-0000-0000-0000D8060000}"/>
    <cellStyle name="40% - Акцент1 4 3" xfId="1298" xr:uid="{00000000-0005-0000-0000-0000D9060000}"/>
    <cellStyle name="40% - Акцент1 4 4" xfId="4288" xr:uid="{00000000-0005-0000-0000-0000DA060000}"/>
    <cellStyle name="40% - Акцент1 4_46EE.2011(v1.0)" xfId="1299" xr:uid="{00000000-0005-0000-0000-0000DB060000}"/>
    <cellStyle name="40% - Акцент1 5" xfId="1300" xr:uid="{00000000-0005-0000-0000-0000DC060000}"/>
    <cellStyle name="40% - Акцент1 5 2" xfId="1301" xr:uid="{00000000-0005-0000-0000-0000DD060000}"/>
    <cellStyle name="40% - Акцент1 5 3" xfId="1302" xr:uid="{00000000-0005-0000-0000-0000DE060000}"/>
    <cellStyle name="40% - Акцент1 5 4" xfId="4289" xr:uid="{00000000-0005-0000-0000-0000DF060000}"/>
    <cellStyle name="40% - Акцент1 5_46EE.2011(v1.0)" xfId="1303" xr:uid="{00000000-0005-0000-0000-0000E0060000}"/>
    <cellStyle name="40% - Акцент1 6" xfId="1304" xr:uid="{00000000-0005-0000-0000-0000E1060000}"/>
    <cellStyle name="40% - Акцент1 6 2" xfId="1305" xr:uid="{00000000-0005-0000-0000-0000E2060000}"/>
    <cellStyle name="40% - Акцент1 6 3" xfId="1306" xr:uid="{00000000-0005-0000-0000-0000E3060000}"/>
    <cellStyle name="40% - Акцент1 6 4" xfId="4290" xr:uid="{00000000-0005-0000-0000-0000E4060000}"/>
    <cellStyle name="40% - Акцент1 6_46EE.2011(v1.0)" xfId="1307" xr:uid="{00000000-0005-0000-0000-0000E5060000}"/>
    <cellStyle name="40% - Акцент1 7" xfId="1308" xr:uid="{00000000-0005-0000-0000-0000E6060000}"/>
    <cellStyle name="40% - Акцент1 7 2" xfId="1309" xr:uid="{00000000-0005-0000-0000-0000E7060000}"/>
    <cellStyle name="40% - Акцент1 7 3" xfId="1310" xr:uid="{00000000-0005-0000-0000-0000E8060000}"/>
    <cellStyle name="40% - Акцент1 7 4" xfId="4291" xr:uid="{00000000-0005-0000-0000-0000E9060000}"/>
    <cellStyle name="40% - Акцент1 7_46EE.2011(v1.0)" xfId="1311" xr:uid="{00000000-0005-0000-0000-0000EA060000}"/>
    <cellStyle name="40% - Акцент1 8" xfId="1312" xr:uid="{00000000-0005-0000-0000-0000EB060000}"/>
    <cellStyle name="40% - Акцент1 8 2" xfId="1313" xr:uid="{00000000-0005-0000-0000-0000EC060000}"/>
    <cellStyle name="40% - Акцент1 8 3" xfId="1314" xr:uid="{00000000-0005-0000-0000-0000ED060000}"/>
    <cellStyle name="40% - Акцент1 8 4" xfId="4292" xr:uid="{00000000-0005-0000-0000-0000EE060000}"/>
    <cellStyle name="40% - Акцент1 8_46EE.2011(v1.0)" xfId="1315" xr:uid="{00000000-0005-0000-0000-0000EF060000}"/>
    <cellStyle name="40% - Акцент1 9" xfId="1316" xr:uid="{00000000-0005-0000-0000-0000F0060000}"/>
    <cellStyle name="40% - Акцент1 9 2" xfId="1317" xr:uid="{00000000-0005-0000-0000-0000F1060000}"/>
    <cellStyle name="40% - Акцент1 9 2 2" xfId="1318" xr:uid="{00000000-0005-0000-0000-0000F2060000}"/>
    <cellStyle name="40% - Акцент1 9 3" xfId="1319" xr:uid="{00000000-0005-0000-0000-0000F3060000}"/>
    <cellStyle name="40% - Акцент1 9 4" xfId="1320" xr:uid="{00000000-0005-0000-0000-0000F4060000}"/>
    <cellStyle name="40% - Акцент1 9_46EE.2011(v1.0)" xfId="1321" xr:uid="{00000000-0005-0000-0000-0000F5060000}"/>
    <cellStyle name="40% - Акцент2 10" xfId="1322" xr:uid="{00000000-0005-0000-0000-0000F6060000}"/>
    <cellStyle name="40% - Акцент2 11" xfId="1323" xr:uid="{00000000-0005-0000-0000-0000F7060000}"/>
    <cellStyle name="40% - Акцент2 12" xfId="4293" xr:uid="{00000000-0005-0000-0000-0000F8060000}"/>
    <cellStyle name="40% - Акцент2 13" xfId="4294" xr:uid="{00000000-0005-0000-0000-0000F9060000}"/>
    <cellStyle name="40% - Акцент2 14" xfId="4295" xr:uid="{00000000-0005-0000-0000-0000FA060000}"/>
    <cellStyle name="40% - Акцент2 15" xfId="4296" xr:uid="{00000000-0005-0000-0000-0000FB060000}"/>
    <cellStyle name="40% - Акцент2 16" xfId="4297" xr:uid="{00000000-0005-0000-0000-0000FC060000}"/>
    <cellStyle name="40% - Акцент2 17" xfId="4298" xr:uid="{00000000-0005-0000-0000-0000FD060000}"/>
    <cellStyle name="40% - Акцент2 18" xfId="4299" xr:uid="{00000000-0005-0000-0000-0000FE060000}"/>
    <cellStyle name="40% - Акцент2 19" xfId="4300" xr:uid="{00000000-0005-0000-0000-0000FF060000}"/>
    <cellStyle name="40% - Акцент2 2" xfId="40" xr:uid="{00000000-0005-0000-0000-000000070000}"/>
    <cellStyle name="40% - Акцент2 2 2" xfId="1324" xr:uid="{00000000-0005-0000-0000-000001070000}"/>
    <cellStyle name="40% - Акцент2 2 3" xfId="1325" xr:uid="{00000000-0005-0000-0000-000002070000}"/>
    <cellStyle name="40% - Акцент2 2 4" xfId="4301" xr:uid="{00000000-0005-0000-0000-000003070000}"/>
    <cellStyle name="40% - Акцент2 2_46EE.2011(v1.0)" xfId="1326" xr:uid="{00000000-0005-0000-0000-000004070000}"/>
    <cellStyle name="40% - Акцент2 20" xfId="4302" xr:uid="{00000000-0005-0000-0000-000005070000}"/>
    <cellStyle name="40% - Акцент2 21" xfId="4303" xr:uid="{00000000-0005-0000-0000-000006070000}"/>
    <cellStyle name="40% - Акцент2 22" xfId="4304" xr:uid="{00000000-0005-0000-0000-000007070000}"/>
    <cellStyle name="40% - Акцент2 23" xfId="4305" xr:uid="{00000000-0005-0000-0000-000008070000}"/>
    <cellStyle name="40% - Акцент2 24" xfId="4306" xr:uid="{00000000-0005-0000-0000-000009070000}"/>
    <cellStyle name="40% - Акцент2 25" xfId="4307" xr:uid="{00000000-0005-0000-0000-00000A070000}"/>
    <cellStyle name="40% - Акцент2 26" xfId="4308" xr:uid="{00000000-0005-0000-0000-00000B070000}"/>
    <cellStyle name="40% - Акцент2 27" xfId="4309" xr:uid="{00000000-0005-0000-0000-00000C070000}"/>
    <cellStyle name="40% - Акцент2 28" xfId="4310" xr:uid="{00000000-0005-0000-0000-00000D070000}"/>
    <cellStyle name="40% - Акцент2 29" xfId="4311" xr:uid="{00000000-0005-0000-0000-00000E070000}"/>
    <cellStyle name="40% - Акцент2 3" xfId="1327" xr:uid="{00000000-0005-0000-0000-00000F070000}"/>
    <cellStyle name="40% - Акцент2 3 2" xfId="1328" xr:uid="{00000000-0005-0000-0000-000010070000}"/>
    <cellStyle name="40% - Акцент2 3 3" xfId="1329" xr:uid="{00000000-0005-0000-0000-000011070000}"/>
    <cellStyle name="40% - Акцент2 3 4" xfId="4312" xr:uid="{00000000-0005-0000-0000-000012070000}"/>
    <cellStyle name="40% - Акцент2 3_46EE.2011(v1.0)" xfId="1330" xr:uid="{00000000-0005-0000-0000-000013070000}"/>
    <cellStyle name="40% - Акцент2 30" xfId="4313" xr:uid="{00000000-0005-0000-0000-000014070000}"/>
    <cellStyle name="40% - Акцент2 31" xfId="4314" xr:uid="{00000000-0005-0000-0000-000015070000}"/>
    <cellStyle name="40% - Акцент2 32" xfId="4315" xr:uid="{00000000-0005-0000-0000-000016070000}"/>
    <cellStyle name="40% - Акцент2 33" xfId="4316" xr:uid="{00000000-0005-0000-0000-000017070000}"/>
    <cellStyle name="40% - Акцент2 34" xfId="4317" xr:uid="{00000000-0005-0000-0000-000018070000}"/>
    <cellStyle name="40% - Акцент2 35" xfId="4318" xr:uid="{00000000-0005-0000-0000-000019070000}"/>
    <cellStyle name="40% - Акцент2 4" xfId="1331" xr:uid="{00000000-0005-0000-0000-00001A070000}"/>
    <cellStyle name="40% - Акцент2 4 2" xfId="1332" xr:uid="{00000000-0005-0000-0000-00001B070000}"/>
    <cellStyle name="40% - Акцент2 4 3" xfId="1333" xr:uid="{00000000-0005-0000-0000-00001C070000}"/>
    <cellStyle name="40% - Акцент2 4 4" xfId="4319" xr:uid="{00000000-0005-0000-0000-00001D070000}"/>
    <cellStyle name="40% - Акцент2 4_46EE.2011(v1.0)" xfId="1334" xr:uid="{00000000-0005-0000-0000-00001E070000}"/>
    <cellStyle name="40% - Акцент2 5" xfId="1335" xr:uid="{00000000-0005-0000-0000-00001F070000}"/>
    <cellStyle name="40% - Акцент2 5 2" xfId="1336" xr:uid="{00000000-0005-0000-0000-000020070000}"/>
    <cellStyle name="40% - Акцент2 5 3" xfId="1337" xr:uid="{00000000-0005-0000-0000-000021070000}"/>
    <cellStyle name="40% - Акцент2 5 4" xfId="4320" xr:uid="{00000000-0005-0000-0000-000022070000}"/>
    <cellStyle name="40% - Акцент2 5_46EE.2011(v1.0)" xfId="1338" xr:uid="{00000000-0005-0000-0000-000023070000}"/>
    <cellStyle name="40% - Акцент2 6" xfId="1339" xr:uid="{00000000-0005-0000-0000-000024070000}"/>
    <cellStyle name="40% - Акцент2 6 2" xfId="1340" xr:uid="{00000000-0005-0000-0000-000025070000}"/>
    <cellStyle name="40% - Акцент2 6 3" xfId="1341" xr:uid="{00000000-0005-0000-0000-000026070000}"/>
    <cellStyle name="40% - Акцент2 6 4" xfId="4321" xr:uid="{00000000-0005-0000-0000-000027070000}"/>
    <cellStyle name="40% - Акцент2 6_46EE.2011(v1.0)" xfId="1342" xr:uid="{00000000-0005-0000-0000-000028070000}"/>
    <cellStyle name="40% - Акцент2 7" xfId="1343" xr:uid="{00000000-0005-0000-0000-000029070000}"/>
    <cellStyle name="40% - Акцент2 7 2" xfId="1344" xr:uid="{00000000-0005-0000-0000-00002A070000}"/>
    <cellStyle name="40% - Акцент2 7 3" xfId="1345" xr:uid="{00000000-0005-0000-0000-00002B070000}"/>
    <cellStyle name="40% - Акцент2 7 4" xfId="4322" xr:uid="{00000000-0005-0000-0000-00002C070000}"/>
    <cellStyle name="40% - Акцент2 7_46EE.2011(v1.0)" xfId="1346" xr:uid="{00000000-0005-0000-0000-00002D070000}"/>
    <cellStyle name="40% - Акцент2 8" xfId="1347" xr:uid="{00000000-0005-0000-0000-00002E070000}"/>
    <cellStyle name="40% - Акцент2 8 2" xfId="1348" xr:uid="{00000000-0005-0000-0000-00002F070000}"/>
    <cellStyle name="40% - Акцент2 8 3" xfId="1349" xr:uid="{00000000-0005-0000-0000-000030070000}"/>
    <cellStyle name="40% - Акцент2 8 4" xfId="4323" xr:uid="{00000000-0005-0000-0000-000031070000}"/>
    <cellStyle name="40% - Акцент2 8_46EE.2011(v1.0)" xfId="1350" xr:uid="{00000000-0005-0000-0000-000032070000}"/>
    <cellStyle name="40% - Акцент2 9" xfId="1351" xr:uid="{00000000-0005-0000-0000-000033070000}"/>
    <cellStyle name="40% - Акцент2 9 2" xfId="1352" xr:uid="{00000000-0005-0000-0000-000034070000}"/>
    <cellStyle name="40% - Акцент2 9 2 2" xfId="1353" xr:uid="{00000000-0005-0000-0000-000035070000}"/>
    <cellStyle name="40% - Акцент2 9 3" xfId="1354" xr:uid="{00000000-0005-0000-0000-000036070000}"/>
    <cellStyle name="40% - Акцент2 9 4" xfId="1355" xr:uid="{00000000-0005-0000-0000-000037070000}"/>
    <cellStyle name="40% - Акцент2 9_46EE.2011(v1.0)" xfId="1356" xr:uid="{00000000-0005-0000-0000-000038070000}"/>
    <cellStyle name="40% - Акцент3 10" xfId="1357" xr:uid="{00000000-0005-0000-0000-000039070000}"/>
    <cellStyle name="40% - Акцент3 11" xfId="1358" xr:uid="{00000000-0005-0000-0000-00003A070000}"/>
    <cellStyle name="40% - Акцент3 12" xfId="4324" xr:uid="{00000000-0005-0000-0000-00003B070000}"/>
    <cellStyle name="40% - Акцент3 13" xfId="4325" xr:uid="{00000000-0005-0000-0000-00003C070000}"/>
    <cellStyle name="40% - Акцент3 14" xfId="4326" xr:uid="{00000000-0005-0000-0000-00003D070000}"/>
    <cellStyle name="40% - Акцент3 15" xfId="4327" xr:uid="{00000000-0005-0000-0000-00003E070000}"/>
    <cellStyle name="40% - Акцент3 16" xfId="4328" xr:uid="{00000000-0005-0000-0000-00003F070000}"/>
    <cellStyle name="40% - Акцент3 17" xfId="4329" xr:uid="{00000000-0005-0000-0000-000040070000}"/>
    <cellStyle name="40% - Акцент3 18" xfId="4330" xr:uid="{00000000-0005-0000-0000-000041070000}"/>
    <cellStyle name="40% - Акцент3 19" xfId="4331" xr:uid="{00000000-0005-0000-0000-000042070000}"/>
    <cellStyle name="40% - Акцент3 2" xfId="41" xr:uid="{00000000-0005-0000-0000-000043070000}"/>
    <cellStyle name="40% - Акцент3 2 2" xfId="1359" xr:uid="{00000000-0005-0000-0000-000044070000}"/>
    <cellStyle name="40% - Акцент3 2 3" xfId="1360" xr:uid="{00000000-0005-0000-0000-000045070000}"/>
    <cellStyle name="40% - Акцент3 2 4" xfId="4332" xr:uid="{00000000-0005-0000-0000-000046070000}"/>
    <cellStyle name="40% - Акцент3 2_46EE.2011(v1.0)" xfId="1361" xr:uid="{00000000-0005-0000-0000-000047070000}"/>
    <cellStyle name="40% - Акцент3 20" xfId="4333" xr:uid="{00000000-0005-0000-0000-000048070000}"/>
    <cellStyle name="40% - Акцент3 21" xfId="4334" xr:uid="{00000000-0005-0000-0000-000049070000}"/>
    <cellStyle name="40% - Акцент3 22" xfId="4335" xr:uid="{00000000-0005-0000-0000-00004A070000}"/>
    <cellStyle name="40% - Акцент3 23" xfId="4336" xr:uid="{00000000-0005-0000-0000-00004B070000}"/>
    <cellStyle name="40% - Акцент3 24" xfId="4337" xr:uid="{00000000-0005-0000-0000-00004C070000}"/>
    <cellStyle name="40% - Акцент3 25" xfId="4338" xr:uid="{00000000-0005-0000-0000-00004D070000}"/>
    <cellStyle name="40% - Акцент3 26" xfId="4339" xr:uid="{00000000-0005-0000-0000-00004E070000}"/>
    <cellStyle name="40% - Акцент3 27" xfId="4340" xr:uid="{00000000-0005-0000-0000-00004F070000}"/>
    <cellStyle name="40% - Акцент3 28" xfId="4341" xr:uid="{00000000-0005-0000-0000-000050070000}"/>
    <cellStyle name="40% - Акцент3 29" xfId="4342" xr:uid="{00000000-0005-0000-0000-000051070000}"/>
    <cellStyle name="40% - Акцент3 3" xfId="1362" xr:uid="{00000000-0005-0000-0000-000052070000}"/>
    <cellStyle name="40% - Акцент3 3 2" xfId="1363" xr:uid="{00000000-0005-0000-0000-000053070000}"/>
    <cellStyle name="40% - Акцент3 3 3" xfId="1364" xr:uid="{00000000-0005-0000-0000-000054070000}"/>
    <cellStyle name="40% - Акцент3 3 4" xfId="4343" xr:uid="{00000000-0005-0000-0000-000055070000}"/>
    <cellStyle name="40% - Акцент3 3_46EE.2011(v1.0)" xfId="1365" xr:uid="{00000000-0005-0000-0000-000056070000}"/>
    <cellStyle name="40% - Акцент3 30" xfId="4344" xr:uid="{00000000-0005-0000-0000-000057070000}"/>
    <cellStyle name="40% - Акцент3 31" xfId="4345" xr:uid="{00000000-0005-0000-0000-000058070000}"/>
    <cellStyle name="40% - Акцент3 32" xfId="4346" xr:uid="{00000000-0005-0000-0000-000059070000}"/>
    <cellStyle name="40% - Акцент3 33" xfId="4347" xr:uid="{00000000-0005-0000-0000-00005A070000}"/>
    <cellStyle name="40% - Акцент3 34" xfId="4348" xr:uid="{00000000-0005-0000-0000-00005B070000}"/>
    <cellStyle name="40% - Акцент3 35" xfId="4349" xr:uid="{00000000-0005-0000-0000-00005C070000}"/>
    <cellStyle name="40% - Акцент3 4" xfId="1366" xr:uid="{00000000-0005-0000-0000-00005D070000}"/>
    <cellStyle name="40% - Акцент3 4 2" xfId="1367" xr:uid="{00000000-0005-0000-0000-00005E070000}"/>
    <cellStyle name="40% - Акцент3 4 3" xfId="1368" xr:uid="{00000000-0005-0000-0000-00005F070000}"/>
    <cellStyle name="40% - Акцент3 4 4" xfId="4350" xr:uid="{00000000-0005-0000-0000-000060070000}"/>
    <cellStyle name="40% - Акцент3 4_46EE.2011(v1.0)" xfId="1369" xr:uid="{00000000-0005-0000-0000-000061070000}"/>
    <cellStyle name="40% - Акцент3 5" xfId="1370" xr:uid="{00000000-0005-0000-0000-000062070000}"/>
    <cellStyle name="40% - Акцент3 5 2" xfId="1371" xr:uid="{00000000-0005-0000-0000-000063070000}"/>
    <cellStyle name="40% - Акцент3 5 3" xfId="1372" xr:uid="{00000000-0005-0000-0000-000064070000}"/>
    <cellStyle name="40% - Акцент3 5 4" xfId="4351" xr:uid="{00000000-0005-0000-0000-000065070000}"/>
    <cellStyle name="40% - Акцент3 5_46EE.2011(v1.0)" xfId="1373" xr:uid="{00000000-0005-0000-0000-000066070000}"/>
    <cellStyle name="40% - Акцент3 6" xfId="1374" xr:uid="{00000000-0005-0000-0000-000067070000}"/>
    <cellStyle name="40% - Акцент3 6 2" xfId="1375" xr:uid="{00000000-0005-0000-0000-000068070000}"/>
    <cellStyle name="40% - Акцент3 6 3" xfId="1376" xr:uid="{00000000-0005-0000-0000-000069070000}"/>
    <cellStyle name="40% - Акцент3 6 4" xfId="4352" xr:uid="{00000000-0005-0000-0000-00006A070000}"/>
    <cellStyle name="40% - Акцент3 6_46EE.2011(v1.0)" xfId="1377" xr:uid="{00000000-0005-0000-0000-00006B070000}"/>
    <cellStyle name="40% - Акцент3 7" xfId="1378" xr:uid="{00000000-0005-0000-0000-00006C070000}"/>
    <cellStyle name="40% - Акцент3 7 2" xfId="1379" xr:uid="{00000000-0005-0000-0000-00006D070000}"/>
    <cellStyle name="40% - Акцент3 7 3" xfId="1380" xr:uid="{00000000-0005-0000-0000-00006E070000}"/>
    <cellStyle name="40% - Акцент3 7 4" xfId="4353" xr:uid="{00000000-0005-0000-0000-00006F070000}"/>
    <cellStyle name="40% - Акцент3 7_46EE.2011(v1.0)" xfId="1381" xr:uid="{00000000-0005-0000-0000-000070070000}"/>
    <cellStyle name="40% - Акцент3 8" xfId="1382" xr:uid="{00000000-0005-0000-0000-000071070000}"/>
    <cellStyle name="40% - Акцент3 8 2" xfId="1383" xr:uid="{00000000-0005-0000-0000-000072070000}"/>
    <cellStyle name="40% - Акцент3 8 3" xfId="1384" xr:uid="{00000000-0005-0000-0000-000073070000}"/>
    <cellStyle name="40% - Акцент3 8 4" xfId="4354" xr:uid="{00000000-0005-0000-0000-000074070000}"/>
    <cellStyle name="40% - Акцент3 8_46EE.2011(v1.0)" xfId="1385" xr:uid="{00000000-0005-0000-0000-000075070000}"/>
    <cellStyle name="40% - Акцент3 9" xfId="1386" xr:uid="{00000000-0005-0000-0000-000076070000}"/>
    <cellStyle name="40% - Акцент3 9 2" xfId="1387" xr:uid="{00000000-0005-0000-0000-000077070000}"/>
    <cellStyle name="40% - Акцент3 9 2 2" xfId="1388" xr:uid="{00000000-0005-0000-0000-000078070000}"/>
    <cellStyle name="40% - Акцент3 9 3" xfId="1389" xr:uid="{00000000-0005-0000-0000-000079070000}"/>
    <cellStyle name="40% - Акцент3 9 4" xfId="1390" xr:uid="{00000000-0005-0000-0000-00007A070000}"/>
    <cellStyle name="40% - Акцент3 9_46EE.2011(v1.0)" xfId="1391" xr:uid="{00000000-0005-0000-0000-00007B070000}"/>
    <cellStyle name="40% - Акцент4 10" xfId="1392" xr:uid="{00000000-0005-0000-0000-00007C070000}"/>
    <cellStyle name="40% - Акцент4 11" xfId="1393" xr:uid="{00000000-0005-0000-0000-00007D070000}"/>
    <cellStyle name="40% - Акцент4 12" xfId="4355" xr:uid="{00000000-0005-0000-0000-00007E070000}"/>
    <cellStyle name="40% - Акцент4 13" xfId="4356" xr:uid="{00000000-0005-0000-0000-00007F070000}"/>
    <cellStyle name="40% - Акцент4 14" xfId="4357" xr:uid="{00000000-0005-0000-0000-000080070000}"/>
    <cellStyle name="40% - Акцент4 15" xfId="4358" xr:uid="{00000000-0005-0000-0000-000081070000}"/>
    <cellStyle name="40% - Акцент4 16" xfId="4359" xr:uid="{00000000-0005-0000-0000-000082070000}"/>
    <cellStyle name="40% - Акцент4 17" xfId="4360" xr:uid="{00000000-0005-0000-0000-000083070000}"/>
    <cellStyle name="40% - Акцент4 18" xfId="4361" xr:uid="{00000000-0005-0000-0000-000084070000}"/>
    <cellStyle name="40% - Акцент4 19" xfId="4362" xr:uid="{00000000-0005-0000-0000-000085070000}"/>
    <cellStyle name="40% - Акцент4 2" xfId="42" xr:uid="{00000000-0005-0000-0000-000086070000}"/>
    <cellStyle name="40% - Акцент4 2 2" xfId="1394" xr:uid="{00000000-0005-0000-0000-000087070000}"/>
    <cellStyle name="40% - Акцент4 2 3" xfId="1395" xr:uid="{00000000-0005-0000-0000-000088070000}"/>
    <cellStyle name="40% - Акцент4 2 4" xfId="4363" xr:uid="{00000000-0005-0000-0000-000089070000}"/>
    <cellStyle name="40% - Акцент4 2_46EE.2011(v1.0)" xfId="1396" xr:uid="{00000000-0005-0000-0000-00008A070000}"/>
    <cellStyle name="40% - Акцент4 20" xfId="4364" xr:uid="{00000000-0005-0000-0000-00008B070000}"/>
    <cellStyle name="40% - Акцент4 21" xfId="4365" xr:uid="{00000000-0005-0000-0000-00008C070000}"/>
    <cellStyle name="40% - Акцент4 22" xfId="4366" xr:uid="{00000000-0005-0000-0000-00008D070000}"/>
    <cellStyle name="40% - Акцент4 23" xfId="4367" xr:uid="{00000000-0005-0000-0000-00008E070000}"/>
    <cellStyle name="40% - Акцент4 24" xfId="4368" xr:uid="{00000000-0005-0000-0000-00008F070000}"/>
    <cellStyle name="40% - Акцент4 25" xfId="4369" xr:uid="{00000000-0005-0000-0000-000090070000}"/>
    <cellStyle name="40% - Акцент4 26" xfId="4370" xr:uid="{00000000-0005-0000-0000-000091070000}"/>
    <cellStyle name="40% - Акцент4 27" xfId="4371" xr:uid="{00000000-0005-0000-0000-000092070000}"/>
    <cellStyle name="40% - Акцент4 28" xfId="4372" xr:uid="{00000000-0005-0000-0000-000093070000}"/>
    <cellStyle name="40% - Акцент4 29" xfId="4373" xr:uid="{00000000-0005-0000-0000-000094070000}"/>
    <cellStyle name="40% - Акцент4 3" xfId="1397" xr:uid="{00000000-0005-0000-0000-000095070000}"/>
    <cellStyle name="40% - Акцент4 3 2" xfId="1398" xr:uid="{00000000-0005-0000-0000-000096070000}"/>
    <cellStyle name="40% - Акцент4 3 3" xfId="1399" xr:uid="{00000000-0005-0000-0000-000097070000}"/>
    <cellStyle name="40% - Акцент4 3 4" xfId="4374" xr:uid="{00000000-0005-0000-0000-000098070000}"/>
    <cellStyle name="40% - Акцент4 3_46EE.2011(v1.0)" xfId="1400" xr:uid="{00000000-0005-0000-0000-000099070000}"/>
    <cellStyle name="40% - Акцент4 30" xfId="4375" xr:uid="{00000000-0005-0000-0000-00009A070000}"/>
    <cellStyle name="40% - Акцент4 31" xfId="4376" xr:uid="{00000000-0005-0000-0000-00009B070000}"/>
    <cellStyle name="40% - Акцент4 32" xfId="4377" xr:uid="{00000000-0005-0000-0000-00009C070000}"/>
    <cellStyle name="40% - Акцент4 33" xfId="4378" xr:uid="{00000000-0005-0000-0000-00009D070000}"/>
    <cellStyle name="40% - Акцент4 34" xfId="4379" xr:uid="{00000000-0005-0000-0000-00009E070000}"/>
    <cellStyle name="40% - Акцент4 35" xfId="4380" xr:uid="{00000000-0005-0000-0000-00009F070000}"/>
    <cellStyle name="40% - Акцент4 4" xfId="1401" xr:uid="{00000000-0005-0000-0000-0000A0070000}"/>
    <cellStyle name="40% - Акцент4 4 2" xfId="1402" xr:uid="{00000000-0005-0000-0000-0000A1070000}"/>
    <cellStyle name="40% - Акцент4 4 3" xfId="1403" xr:uid="{00000000-0005-0000-0000-0000A2070000}"/>
    <cellStyle name="40% - Акцент4 4 4" xfId="4381" xr:uid="{00000000-0005-0000-0000-0000A3070000}"/>
    <cellStyle name="40% - Акцент4 4_46EE.2011(v1.0)" xfId="1404" xr:uid="{00000000-0005-0000-0000-0000A4070000}"/>
    <cellStyle name="40% - Акцент4 5" xfId="1405" xr:uid="{00000000-0005-0000-0000-0000A5070000}"/>
    <cellStyle name="40% - Акцент4 5 2" xfId="1406" xr:uid="{00000000-0005-0000-0000-0000A6070000}"/>
    <cellStyle name="40% - Акцент4 5 3" xfId="1407" xr:uid="{00000000-0005-0000-0000-0000A7070000}"/>
    <cellStyle name="40% - Акцент4 5 4" xfId="4382" xr:uid="{00000000-0005-0000-0000-0000A8070000}"/>
    <cellStyle name="40% - Акцент4 5_46EE.2011(v1.0)" xfId="1408" xr:uid="{00000000-0005-0000-0000-0000A9070000}"/>
    <cellStyle name="40% - Акцент4 6" xfId="1409" xr:uid="{00000000-0005-0000-0000-0000AA070000}"/>
    <cellStyle name="40% - Акцент4 6 2" xfId="1410" xr:uid="{00000000-0005-0000-0000-0000AB070000}"/>
    <cellStyle name="40% - Акцент4 6 3" xfId="1411" xr:uid="{00000000-0005-0000-0000-0000AC070000}"/>
    <cellStyle name="40% - Акцент4 6 4" xfId="4383" xr:uid="{00000000-0005-0000-0000-0000AD070000}"/>
    <cellStyle name="40% - Акцент4 6_46EE.2011(v1.0)" xfId="1412" xr:uid="{00000000-0005-0000-0000-0000AE070000}"/>
    <cellStyle name="40% - Акцент4 7" xfId="1413" xr:uid="{00000000-0005-0000-0000-0000AF070000}"/>
    <cellStyle name="40% - Акцент4 7 2" xfId="1414" xr:uid="{00000000-0005-0000-0000-0000B0070000}"/>
    <cellStyle name="40% - Акцент4 7 3" xfId="1415" xr:uid="{00000000-0005-0000-0000-0000B1070000}"/>
    <cellStyle name="40% - Акцент4 7 4" xfId="4384" xr:uid="{00000000-0005-0000-0000-0000B2070000}"/>
    <cellStyle name="40% - Акцент4 7_46EE.2011(v1.0)" xfId="1416" xr:uid="{00000000-0005-0000-0000-0000B3070000}"/>
    <cellStyle name="40% - Акцент4 8" xfId="1417" xr:uid="{00000000-0005-0000-0000-0000B4070000}"/>
    <cellStyle name="40% - Акцент4 8 2" xfId="1418" xr:uid="{00000000-0005-0000-0000-0000B5070000}"/>
    <cellStyle name="40% - Акцент4 8 3" xfId="1419" xr:uid="{00000000-0005-0000-0000-0000B6070000}"/>
    <cellStyle name="40% - Акцент4 8 4" xfId="4385" xr:uid="{00000000-0005-0000-0000-0000B7070000}"/>
    <cellStyle name="40% - Акцент4 8_46EE.2011(v1.0)" xfId="1420" xr:uid="{00000000-0005-0000-0000-0000B8070000}"/>
    <cellStyle name="40% - Акцент4 9" xfId="1421" xr:uid="{00000000-0005-0000-0000-0000B9070000}"/>
    <cellStyle name="40% - Акцент4 9 2" xfId="1422" xr:uid="{00000000-0005-0000-0000-0000BA070000}"/>
    <cellStyle name="40% - Акцент4 9 2 2" xfId="1423" xr:uid="{00000000-0005-0000-0000-0000BB070000}"/>
    <cellStyle name="40% - Акцент4 9 3" xfId="1424" xr:uid="{00000000-0005-0000-0000-0000BC070000}"/>
    <cellStyle name="40% - Акцент4 9 4" xfId="1425" xr:uid="{00000000-0005-0000-0000-0000BD070000}"/>
    <cellStyle name="40% - Акцент4 9_46EE.2011(v1.0)" xfId="1426" xr:uid="{00000000-0005-0000-0000-0000BE070000}"/>
    <cellStyle name="40% - Акцент5 10" xfId="1427" xr:uid="{00000000-0005-0000-0000-0000BF070000}"/>
    <cellStyle name="40% - Акцент5 11" xfId="1428" xr:uid="{00000000-0005-0000-0000-0000C0070000}"/>
    <cellStyle name="40% - Акцент5 12" xfId="4386" xr:uid="{00000000-0005-0000-0000-0000C1070000}"/>
    <cellStyle name="40% - Акцент5 13" xfId="4387" xr:uid="{00000000-0005-0000-0000-0000C2070000}"/>
    <cellStyle name="40% - Акцент5 14" xfId="4388" xr:uid="{00000000-0005-0000-0000-0000C3070000}"/>
    <cellStyle name="40% - Акцент5 15" xfId="4389" xr:uid="{00000000-0005-0000-0000-0000C4070000}"/>
    <cellStyle name="40% - Акцент5 16" xfId="4390" xr:uid="{00000000-0005-0000-0000-0000C5070000}"/>
    <cellStyle name="40% - Акцент5 17" xfId="4391" xr:uid="{00000000-0005-0000-0000-0000C6070000}"/>
    <cellStyle name="40% - Акцент5 18" xfId="4392" xr:uid="{00000000-0005-0000-0000-0000C7070000}"/>
    <cellStyle name="40% - Акцент5 19" xfId="4393" xr:uid="{00000000-0005-0000-0000-0000C8070000}"/>
    <cellStyle name="40% - Акцент5 2" xfId="43" xr:uid="{00000000-0005-0000-0000-0000C9070000}"/>
    <cellStyle name="40% - Акцент5 2 2" xfId="1429" xr:uid="{00000000-0005-0000-0000-0000CA070000}"/>
    <cellStyle name="40% - Акцент5 2 3" xfId="1430" xr:uid="{00000000-0005-0000-0000-0000CB070000}"/>
    <cellStyle name="40% - Акцент5 2 4" xfId="4394" xr:uid="{00000000-0005-0000-0000-0000CC070000}"/>
    <cellStyle name="40% - Акцент5 2_46EE.2011(v1.0)" xfId="1431" xr:uid="{00000000-0005-0000-0000-0000CD070000}"/>
    <cellStyle name="40% - Акцент5 20" xfId="4395" xr:uid="{00000000-0005-0000-0000-0000CE070000}"/>
    <cellStyle name="40% - Акцент5 21" xfId="4396" xr:uid="{00000000-0005-0000-0000-0000CF070000}"/>
    <cellStyle name="40% - Акцент5 22" xfId="4397" xr:uid="{00000000-0005-0000-0000-0000D0070000}"/>
    <cellStyle name="40% - Акцент5 23" xfId="4398" xr:uid="{00000000-0005-0000-0000-0000D1070000}"/>
    <cellStyle name="40% - Акцент5 24" xfId="4399" xr:uid="{00000000-0005-0000-0000-0000D2070000}"/>
    <cellStyle name="40% - Акцент5 25" xfId="4400" xr:uid="{00000000-0005-0000-0000-0000D3070000}"/>
    <cellStyle name="40% - Акцент5 26" xfId="4401" xr:uid="{00000000-0005-0000-0000-0000D4070000}"/>
    <cellStyle name="40% - Акцент5 27" xfId="4402" xr:uid="{00000000-0005-0000-0000-0000D5070000}"/>
    <cellStyle name="40% - Акцент5 28" xfId="4403" xr:uid="{00000000-0005-0000-0000-0000D6070000}"/>
    <cellStyle name="40% - Акцент5 29" xfId="4404" xr:uid="{00000000-0005-0000-0000-0000D7070000}"/>
    <cellStyle name="40% - Акцент5 3" xfId="1432" xr:uid="{00000000-0005-0000-0000-0000D8070000}"/>
    <cellStyle name="40% - Акцент5 3 2" xfId="1433" xr:uid="{00000000-0005-0000-0000-0000D9070000}"/>
    <cellStyle name="40% - Акцент5 3 3" xfId="1434" xr:uid="{00000000-0005-0000-0000-0000DA070000}"/>
    <cellStyle name="40% - Акцент5 3 4" xfId="4405" xr:uid="{00000000-0005-0000-0000-0000DB070000}"/>
    <cellStyle name="40% - Акцент5 3_46EE.2011(v1.0)" xfId="1435" xr:uid="{00000000-0005-0000-0000-0000DC070000}"/>
    <cellStyle name="40% - Акцент5 30" xfId="4406" xr:uid="{00000000-0005-0000-0000-0000DD070000}"/>
    <cellStyle name="40% - Акцент5 31" xfId="4407" xr:uid="{00000000-0005-0000-0000-0000DE070000}"/>
    <cellStyle name="40% - Акцент5 32" xfId="4408" xr:uid="{00000000-0005-0000-0000-0000DF070000}"/>
    <cellStyle name="40% - Акцент5 33" xfId="4409" xr:uid="{00000000-0005-0000-0000-0000E0070000}"/>
    <cellStyle name="40% - Акцент5 34" xfId="4410" xr:uid="{00000000-0005-0000-0000-0000E1070000}"/>
    <cellStyle name="40% - Акцент5 35" xfId="4411" xr:uid="{00000000-0005-0000-0000-0000E2070000}"/>
    <cellStyle name="40% - Акцент5 4" xfId="1436" xr:uid="{00000000-0005-0000-0000-0000E3070000}"/>
    <cellStyle name="40% - Акцент5 4 2" xfId="1437" xr:uid="{00000000-0005-0000-0000-0000E4070000}"/>
    <cellStyle name="40% - Акцент5 4 3" xfId="1438" xr:uid="{00000000-0005-0000-0000-0000E5070000}"/>
    <cellStyle name="40% - Акцент5 4 4" xfId="4412" xr:uid="{00000000-0005-0000-0000-0000E6070000}"/>
    <cellStyle name="40% - Акцент5 4_46EE.2011(v1.0)" xfId="1439" xr:uid="{00000000-0005-0000-0000-0000E7070000}"/>
    <cellStyle name="40% - Акцент5 5" xfId="1440" xr:uid="{00000000-0005-0000-0000-0000E8070000}"/>
    <cellStyle name="40% - Акцент5 5 2" xfId="1441" xr:uid="{00000000-0005-0000-0000-0000E9070000}"/>
    <cellStyle name="40% - Акцент5 5 3" xfId="1442" xr:uid="{00000000-0005-0000-0000-0000EA070000}"/>
    <cellStyle name="40% - Акцент5 5 4" xfId="4413" xr:uid="{00000000-0005-0000-0000-0000EB070000}"/>
    <cellStyle name="40% - Акцент5 5_46EE.2011(v1.0)" xfId="1443" xr:uid="{00000000-0005-0000-0000-0000EC070000}"/>
    <cellStyle name="40% - Акцент5 6" xfId="1444" xr:uid="{00000000-0005-0000-0000-0000ED070000}"/>
    <cellStyle name="40% - Акцент5 6 2" xfId="1445" xr:uid="{00000000-0005-0000-0000-0000EE070000}"/>
    <cellStyle name="40% - Акцент5 6 3" xfId="1446" xr:uid="{00000000-0005-0000-0000-0000EF070000}"/>
    <cellStyle name="40% - Акцент5 6 4" xfId="4414" xr:uid="{00000000-0005-0000-0000-0000F0070000}"/>
    <cellStyle name="40% - Акцент5 6_46EE.2011(v1.0)" xfId="1447" xr:uid="{00000000-0005-0000-0000-0000F1070000}"/>
    <cellStyle name="40% - Акцент5 7" xfId="1448" xr:uid="{00000000-0005-0000-0000-0000F2070000}"/>
    <cellStyle name="40% - Акцент5 7 2" xfId="1449" xr:uid="{00000000-0005-0000-0000-0000F3070000}"/>
    <cellStyle name="40% - Акцент5 7 3" xfId="1450" xr:uid="{00000000-0005-0000-0000-0000F4070000}"/>
    <cellStyle name="40% - Акцент5 7 4" xfId="4415" xr:uid="{00000000-0005-0000-0000-0000F5070000}"/>
    <cellStyle name="40% - Акцент5 7_46EE.2011(v1.0)" xfId="1451" xr:uid="{00000000-0005-0000-0000-0000F6070000}"/>
    <cellStyle name="40% - Акцент5 8" xfId="1452" xr:uid="{00000000-0005-0000-0000-0000F7070000}"/>
    <cellStyle name="40% - Акцент5 8 2" xfId="1453" xr:uid="{00000000-0005-0000-0000-0000F8070000}"/>
    <cellStyle name="40% - Акцент5 8 3" xfId="1454" xr:uid="{00000000-0005-0000-0000-0000F9070000}"/>
    <cellStyle name="40% - Акцент5 8 4" xfId="4416" xr:uid="{00000000-0005-0000-0000-0000FA070000}"/>
    <cellStyle name="40% - Акцент5 8_46EE.2011(v1.0)" xfId="1455" xr:uid="{00000000-0005-0000-0000-0000FB070000}"/>
    <cellStyle name="40% - Акцент5 9" xfId="1456" xr:uid="{00000000-0005-0000-0000-0000FC070000}"/>
    <cellStyle name="40% - Акцент5 9 2" xfId="1457" xr:uid="{00000000-0005-0000-0000-0000FD070000}"/>
    <cellStyle name="40% - Акцент5 9 2 2" xfId="1458" xr:uid="{00000000-0005-0000-0000-0000FE070000}"/>
    <cellStyle name="40% - Акцент5 9 3" xfId="1459" xr:uid="{00000000-0005-0000-0000-0000FF070000}"/>
    <cellStyle name="40% - Акцент5 9 4" xfId="1460" xr:uid="{00000000-0005-0000-0000-000000080000}"/>
    <cellStyle name="40% - Акцент5 9_46EE.2011(v1.0)" xfId="1461" xr:uid="{00000000-0005-0000-0000-000001080000}"/>
    <cellStyle name="40% - Акцент6 10" xfId="1462" xr:uid="{00000000-0005-0000-0000-000002080000}"/>
    <cellStyle name="40% - Акцент6 11" xfId="1463" xr:uid="{00000000-0005-0000-0000-000003080000}"/>
    <cellStyle name="40% - Акцент6 12" xfId="4417" xr:uid="{00000000-0005-0000-0000-000004080000}"/>
    <cellStyle name="40% - Акцент6 13" xfId="4418" xr:uid="{00000000-0005-0000-0000-000005080000}"/>
    <cellStyle name="40% - Акцент6 14" xfId="4419" xr:uid="{00000000-0005-0000-0000-000006080000}"/>
    <cellStyle name="40% - Акцент6 15" xfId="4420" xr:uid="{00000000-0005-0000-0000-000007080000}"/>
    <cellStyle name="40% - Акцент6 16" xfId="4421" xr:uid="{00000000-0005-0000-0000-000008080000}"/>
    <cellStyle name="40% - Акцент6 17" xfId="4422" xr:uid="{00000000-0005-0000-0000-000009080000}"/>
    <cellStyle name="40% - Акцент6 18" xfId="4423" xr:uid="{00000000-0005-0000-0000-00000A080000}"/>
    <cellStyle name="40% - Акцент6 19" xfId="4424" xr:uid="{00000000-0005-0000-0000-00000B080000}"/>
    <cellStyle name="40% - Акцент6 2" xfId="44" xr:uid="{00000000-0005-0000-0000-00000C080000}"/>
    <cellStyle name="40% - Акцент6 2 2" xfId="1464" xr:uid="{00000000-0005-0000-0000-00000D080000}"/>
    <cellStyle name="40% - Акцент6 2 3" xfId="1465" xr:uid="{00000000-0005-0000-0000-00000E080000}"/>
    <cellStyle name="40% - Акцент6 2 4" xfId="4425" xr:uid="{00000000-0005-0000-0000-00000F080000}"/>
    <cellStyle name="40% - Акцент6 2_46EE.2011(v1.0)" xfId="1466" xr:uid="{00000000-0005-0000-0000-000010080000}"/>
    <cellStyle name="40% - Акцент6 20" xfId="4426" xr:uid="{00000000-0005-0000-0000-000011080000}"/>
    <cellStyle name="40% - Акцент6 21" xfId="4427" xr:uid="{00000000-0005-0000-0000-000012080000}"/>
    <cellStyle name="40% - Акцент6 22" xfId="4428" xr:uid="{00000000-0005-0000-0000-000013080000}"/>
    <cellStyle name="40% - Акцент6 23" xfId="4429" xr:uid="{00000000-0005-0000-0000-000014080000}"/>
    <cellStyle name="40% - Акцент6 24" xfId="4430" xr:uid="{00000000-0005-0000-0000-000015080000}"/>
    <cellStyle name="40% - Акцент6 25" xfId="4431" xr:uid="{00000000-0005-0000-0000-000016080000}"/>
    <cellStyle name="40% - Акцент6 26" xfId="4432" xr:uid="{00000000-0005-0000-0000-000017080000}"/>
    <cellStyle name="40% - Акцент6 27" xfId="4433" xr:uid="{00000000-0005-0000-0000-000018080000}"/>
    <cellStyle name="40% - Акцент6 28" xfId="4434" xr:uid="{00000000-0005-0000-0000-000019080000}"/>
    <cellStyle name="40% - Акцент6 29" xfId="4435" xr:uid="{00000000-0005-0000-0000-00001A080000}"/>
    <cellStyle name="40% - Акцент6 3" xfId="1467" xr:uid="{00000000-0005-0000-0000-00001B080000}"/>
    <cellStyle name="40% - Акцент6 3 2" xfId="1468" xr:uid="{00000000-0005-0000-0000-00001C080000}"/>
    <cellStyle name="40% - Акцент6 3 3" xfId="1469" xr:uid="{00000000-0005-0000-0000-00001D080000}"/>
    <cellStyle name="40% - Акцент6 3 4" xfId="4436" xr:uid="{00000000-0005-0000-0000-00001E080000}"/>
    <cellStyle name="40% - Акцент6 3_46EE.2011(v1.0)" xfId="1470" xr:uid="{00000000-0005-0000-0000-00001F080000}"/>
    <cellStyle name="40% - Акцент6 30" xfId="4437" xr:uid="{00000000-0005-0000-0000-000020080000}"/>
    <cellStyle name="40% - Акцент6 31" xfId="4438" xr:uid="{00000000-0005-0000-0000-000021080000}"/>
    <cellStyle name="40% - Акцент6 32" xfId="4439" xr:uid="{00000000-0005-0000-0000-000022080000}"/>
    <cellStyle name="40% - Акцент6 33" xfId="4440" xr:uid="{00000000-0005-0000-0000-000023080000}"/>
    <cellStyle name="40% - Акцент6 34" xfId="4441" xr:uid="{00000000-0005-0000-0000-000024080000}"/>
    <cellStyle name="40% - Акцент6 35" xfId="4442" xr:uid="{00000000-0005-0000-0000-000025080000}"/>
    <cellStyle name="40% - Акцент6 4" xfId="1471" xr:uid="{00000000-0005-0000-0000-000026080000}"/>
    <cellStyle name="40% - Акцент6 4 2" xfId="1472" xr:uid="{00000000-0005-0000-0000-000027080000}"/>
    <cellStyle name="40% - Акцент6 4 3" xfId="1473" xr:uid="{00000000-0005-0000-0000-000028080000}"/>
    <cellStyle name="40% - Акцент6 4 4" xfId="4443" xr:uid="{00000000-0005-0000-0000-000029080000}"/>
    <cellStyle name="40% - Акцент6 4_46EE.2011(v1.0)" xfId="1474" xr:uid="{00000000-0005-0000-0000-00002A080000}"/>
    <cellStyle name="40% - Акцент6 5" xfId="1475" xr:uid="{00000000-0005-0000-0000-00002B080000}"/>
    <cellStyle name="40% - Акцент6 5 2" xfId="1476" xr:uid="{00000000-0005-0000-0000-00002C080000}"/>
    <cellStyle name="40% - Акцент6 5 3" xfId="1477" xr:uid="{00000000-0005-0000-0000-00002D080000}"/>
    <cellStyle name="40% - Акцент6 5 4" xfId="4444" xr:uid="{00000000-0005-0000-0000-00002E080000}"/>
    <cellStyle name="40% - Акцент6 5_46EE.2011(v1.0)" xfId="1478" xr:uid="{00000000-0005-0000-0000-00002F080000}"/>
    <cellStyle name="40% - Акцент6 6" xfId="1479" xr:uid="{00000000-0005-0000-0000-000030080000}"/>
    <cellStyle name="40% - Акцент6 6 2" xfId="1480" xr:uid="{00000000-0005-0000-0000-000031080000}"/>
    <cellStyle name="40% - Акцент6 6 3" xfId="1481" xr:uid="{00000000-0005-0000-0000-000032080000}"/>
    <cellStyle name="40% - Акцент6 6 4" xfId="4445" xr:uid="{00000000-0005-0000-0000-000033080000}"/>
    <cellStyle name="40% - Акцент6 6_46EE.2011(v1.0)" xfId="1482" xr:uid="{00000000-0005-0000-0000-000034080000}"/>
    <cellStyle name="40% - Акцент6 7" xfId="1483" xr:uid="{00000000-0005-0000-0000-000035080000}"/>
    <cellStyle name="40% - Акцент6 7 2" xfId="1484" xr:uid="{00000000-0005-0000-0000-000036080000}"/>
    <cellStyle name="40% - Акцент6 7 3" xfId="1485" xr:uid="{00000000-0005-0000-0000-000037080000}"/>
    <cellStyle name="40% - Акцент6 7 4" xfId="4446" xr:uid="{00000000-0005-0000-0000-000038080000}"/>
    <cellStyle name="40% - Акцент6 7_46EE.2011(v1.0)" xfId="1486" xr:uid="{00000000-0005-0000-0000-000039080000}"/>
    <cellStyle name="40% - Акцент6 8" xfId="1487" xr:uid="{00000000-0005-0000-0000-00003A080000}"/>
    <cellStyle name="40% - Акцент6 8 2" xfId="1488" xr:uid="{00000000-0005-0000-0000-00003B080000}"/>
    <cellStyle name="40% - Акцент6 8 3" xfId="1489" xr:uid="{00000000-0005-0000-0000-00003C080000}"/>
    <cellStyle name="40% - Акцент6 8 4" xfId="4447" xr:uid="{00000000-0005-0000-0000-00003D080000}"/>
    <cellStyle name="40% - Акцент6 8_46EE.2011(v1.0)" xfId="1490" xr:uid="{00000000-0005-0000-0000-00003E080000}"/>
    <cellStyle name="40% - Акцент6 9" xfId="1491" xr:uid="{00000000-0005-0000-0000-00003F080000}"/>
    <cellStyle name="40% - Акцент6 9 2" xfId="1492" xr:uid="{00000000-0005-0000-0000-000040080000}"/>
    <cellStyle name="40% - Акцент6 9 2 2" xfId="1493" xr:uid="{00000000-0005-0000-0000-000041080000}"/>
    <cellStyle name="40% - Акцент6 9 3" xfId="1494" xr:uid="{00000000-0005-0000-0000-000042080000}"/>
    <cellStyle name="40% - Акцент6 9 4" xfId="1495" xr:uid="{00000000-0005-0000-0000-000043080000}"/>
    <cellStyle name="40% - Акцент6 9_46EE.2011(v1.0)" xfId="1496" xr:uid="{00000000-0005-0000-0000-000044080000}"/>
    <cellStyle name="50%" xfId="1497" xr:uid="{00000000-0005-0000-0000-000045080000}"/>
    <cellStyle name="60% - Accent1" xfId="234" xr:uid="{00000000-0005-0000-0000-000046080000}"/>
    <cellStyle name="60% - Accent1 2" xfId="1498" xr:uid="{00000000-0005-0000-0000-000047080000}"/>
    <cellStyle name="60% - Accent2" xfId="235" xr:uid="{00000000-0005-0000-0000-000048080000}"/>
    <cellStyle name="60% - Accent2 2" xfId="1499" xr:uid="{00000000-0005-0000-0000-000049080000}"/>
    <cellStyle name="60% - Accent3" xfId="236" xr:uid="{00000000-0005-0000-0000-00004A080000}"/>
    <cellStyle name="60% - Accent3 2" xfId="1500" xr:uid="{00000000-0005-0000-0000-00004B080000}"/>
    <cellStyle name="60% - Accent4" xfId="237" xr:uid="{00000000-0005-0000-0000-00004C080000}"/>
    <cellStyle name="60% - Accent4 2" xfId="1501" xr:uid="{00000000-0005-0000-0000-00004D080000}"/>
    <cellStyle name="60% - Accent5" xfId="238" xr:uid="{00000000-0005-0000-0000-00004E080000}"/>
    <cellStyle name="60% - Accent5 2" xfId="1502" xr:uid="{00000000-0005-0000-0000-00004F080000}"/>
    <cellStyle name="60% - Accent6" xfId="239" xr:uid="{00000000-0005-0000-0000-000050080000}"/>
    <cellStyle name="60% - Accent6 2" xfId="1503" xr:uid="{00000000-0005-0000-0000-000051080000}"/>
    <cellStyle name="60% - Акцент1 10" xfId="1504" xr:uid="{00000000-0005-0000-0000-000052080000}"/>
    <cellStyle name="60% - Акцент1 11" xfId="1505" xr:uid="{00000000-0005-0000-0000-000053080000}"/>
    <cellStyle name="60% - Акцент1 12" xfId="4448" xr:uid="{00000000-0005-0000-0000-000054080000}"/>
    <cellStyle name="60% - Акцент1 13" xfId="4449" xr:uid="{00000000-0005-0000-0000-000055080000}"/>
    <cellStyle name="60% - Акцент1 14" xfId="4450" xr:uid="{00000000-0005-0000-0000-000056080000}"/>
    <cellStyle name="60% - Акцент1 15" xfId="4451" xr:uid="{00000000-0005-0000-0000-000057080000}"/>
    <cellStyle name="60% - Акцент1 16" xfId="4452" xr:uid="{00000000-0005-0000-0000-000058080000}"/>
    <cellStyle name="60% - Акцент1 17" xfId="4453" xr:uid="{00000000-0005-0000-0000-000059080000}"/>
    <cellStyle name="60% - Акцент1 18" xfId="4454" xr:uid="{00000000-0005-0000-0000-00005A080000}"/>
    <cellStyle name="60% - Акцент1 19" xfId="4455" xr:uid="{00000000-0005-0000-0000-00005B080000}"/>
    <cellStyle name="60% - Акцент1 2" xfId="45" xr:uid="{00000000-0005-0000-0000-00005C080000}"/>
    <cellStyle name="60% - Акцент1 2 2" xfId="1506" xr:uid="{00000000-0005-0000-0000-00005D080000}"/>
    <cellStyle name="60% - Акцент1 2 3" xfId="1507" xr:uid="{00000000-0005-0000-0000-00005E080000}"/>
    <cellStyle name="60% - Акцент1 20" xfId="4456" xr:uid="{00000000-0005-0000-0000-00005F080000}"/>
    <cellStyle name="60% - Акцент1 21" xfId="4457" xr:uid="{00000000-0005-0000-0000-000060080000}"/>
    <cellStyle name="60% - Акцент1 22" xfId="4458" xr:uid="{00000000-0005-0000-0000-000061080000}"/>
    <cellStyle name="60% - Акцент1 23" xfId="4459" xr:uid="{00000000-0005-0000-0000-000062080000}"/>
    <cellStyle name="60% - Акцент1 24" xfId="4460" xr:uid="{00000000-0005-0000-0000-000063080000}"/>
    <cellStyle name="60% - Акцент1 25" xfId="4461" xr:uid="{00000000-0005-0000-0000-000064080000}"/>
    <cellStyle name="60% - Акцент1 26" xfId="4462" xr:uid="{00000000-0005-0000-0000-000065080000}"/>
    <cellStyle name="60% - Акцент1 27" xfId="4463" xr:uid="{00000000-0005-0000-0000-000066080000}"/>
    <cellStyle name="60% - Акцент1 28" xfId="4464" xr:uid="{00000000-0005-0000-0000-000067080000}"/>
    <cellStyle name="60% - Акцент1 29" xfId="4465" xr:uid="{00000000-0005-0000-0000-000068080000}"/>
    <cellStyle name="60% - Акцент1 3" xfId="1508" xr:uid="{00000000-0005-0000-0000-000069080000}"/>
    <cellStyle name="60% - Акцент1 3 2" xfId="1509" xr:uid="{00000000-0005-0000-0000-00006A080000}"/>
    <cellStyle name="60% - Акцент1 3 3" xfId="4466" xr:uid="{00000000-0005-0000-0000-00006B080000}"/>
    <cellStyle name="60% - Акцент1 3 4" xfId="4467" xr:uid="{00000000-0005-0000-0000-00006C080000}"/>
    <cellStyle name="60% - Акцент1 30" xfId="4468" xr:uid="{00000000-0005-0000-0000-00006D080000}"/>
    <cellStyle name="60% - Акцент1 31" xfId="4469" xr:uid="{00000000-0005-0000-0000-00006E080000}"/>
    <cellStyle name="60% - Акцент1 32" xfId="4470" xr:uid="{00000000-0005-0000-0000-00006F080000}"/>
    <cellStyle name="60% - Акцент1 33" xfId="4471" xr:uid="{00000000-0005-0000-0000-000070080000}"/>
    <cellStyle name="60% - Акцент1 34" xfId="4472" xr:uid="{00000000-0005-0000-0000-000071080000}"/>
    <cellStyle name="60% - Акцент1 4" xfId="1510" xr:uid="{00000000-0005-0000-0000-000072080000}"/>
    <cellStyle name="60% - Акцент1 4 2" xfId="1511" xr:uid="{00000000-0005-0000-0000-000073080000}"/>
    <cellStyle name="60% - Акцент1 4 3" xfId="4473" xr:uid="{00000000-0005-0000-0000-000074080000}"/>
    <cellStyle name="60% - Акцент1 5" xfId="1512" xr:uid="{00000000-0005-0000-0000-000075080000}"/>
    <cellStyle name="60% - Акцент1 5 2" xfId="1513" xr:uid="{00000000-0005-0000-0000-000076080000}"/>
    <cellStyle name="60% - Акцент1 5 3" xfId="4474" xr:uid="{00000000-0005-0000-0000-000077080000}"/>
    <cellStyle name="60% - Акцент1 6" xfId="1514" xr:uid="{00000000-0005-0000-0000-000078080000}"/>
    <cellStyle name="60% - Акцент1 6 2" xfId="1515" xr:uid="{00000000-0005-0000-0000-000079080000}"/>
    <cellStyle name="60% - Акцент1 6 3" xfId="4475" xr:uid="{00000000-0005-0000-0000-00007A080000}"/>
    <cellStyle name="60% - Акцент1 7" xfId="1516" xr:uid="{00000000-0005-0000-0000-00007B080000}"/>
    <cellStyle name="60% - Акцент1 7 2" xfId="1517" xr:uid="{00000000-0005-0000-0000-00007C080000}"/>
    <cellStyle name="60% - Акцент1 7 3" xfId="4476" xr:uid="{00000000-0005-0000-0000-00007D080000}"/>
    <cellStyle name="60% - Акцент1 8" xfId="1518" xr:uid="{00000000-0005-0000-0000-00007E080000}"/>
    <cellStyle name="60% - Акцент1 8 2" xfId="1519" xr:uid="{00000000-0005-0000-0000-00007F080000}"/>
    <cellStyle name="60% - Акцент1 8 2 2" xfId="1520" xr:uid="{00000000-0005-0000-0000-000080080000}"/>
    <cellStyle name="60% - Акцент1 8 3" xfId="4477" xr:uid="{00000000-0005-0000-0000-000081080000}"/>
    <cellStyle name="60% - Акцент1 9" xfId="1521" xr:uid="{00000000-0005-0000-0000-000082080000}"/>
    <cellStyle name="60% - Акцент1 9 2" xfId="1522" xr:uid="{00000000-0005-0000-0000-000083080000}"/>
    <cellStyle name="60% - Акцент1 9 2 2" xfId="1523" xr:uid="{00000000-0005-0000-0000-000084080000}"/>
    <cellStyle name="60% - Акцент1 9 3" xfId="1524" xr:uid="{00000000-0005-0000-0000-000085080000}"/>
    <cellStyle name="60% - Акцент2 10" xfId="1525" xr:uid="{00000000-0005-0000-0000-000086080000}"/>
    <cellStyle name="60% - Акцент2 11" xfId="1526" xr:uid="{00000000-0005-0000-0000-000087080000}"/>
    <cellStyle name="60% - Акцент2 12" xfId="4478" xr:uid="{00000000-0005-0000-0000-000088080000}"/>
    <cellStyle name="60% - Акцент2 13" xfId="4479" xr:uid="{00000000-0005-0000-0000-000089080000}"/>
    <cellStyle name="60% - Акцент2 14" xfId="4480" xr:uid="{00000000-0005-0000-0000-00008A080000}"/>
    <cellStyle name="60% - Акцент2 15" xfId="4481" xr:uid="{00000000-0005-0000-0000-00008B080000}"/>
    <cellStyle name="60% - Акцент2 16" xfId="4482" xr:uid="{00000000-0005-0000-0000-00008C080000}"/>
    <cellStyle name="60% - Акцент2 17" xfId="4483" xr:uid="{00000000-0005-0000-0000-00008D080000}"/>
    <cellStyle name="60% - Акцент2 18" xfId="4484" xr:uid="{00000000-0005-0000-0000-00008E080000}"/>
    <cellStyle name="60% - Акцент2 19" xfId="4485" xr:uid="{00000000-0005-0000-0000-00008F080000}"/>
    <cellStyle name="60% - Акцент2 2" xfId="46" xr:uid="{00000000-0005-0000-0000-000090080000}"/>
    <cellStyle name="60% - Акцент2 2 2" xfId="1527" xr:uid="{00000000-0005-0000-0000-000091080000}"/>
    <cellStyle name="60% - Акцент2 2 3" xfId="1528" xr:uid="{00000000-0005-0000-0000-000092080000}"/>
    <cellStyle name="60% - Акцент2 20" xfId="4486" xr:uid="{00000000-0005-0000-0000-000093080000}"/>
    <cellStyle name="60% - Акцент2 21" xfId="4487" xr:uid="{00000000-0005-0000-0000-000094080000}"/>
    <cellStyle name="60% - Акцент2 22" xfId="4488" xr:uid="{00000000-0005-0000-0000-000095080000}"/>
    <cellStyle name="60% - Акцент2 23" xfId="4489" xr:uid="{00000000-0005-0000-0000-000096080000}"/>
    <cellStyle name="60% - Акцент2 24" xfId="4490" xr:uid="{00000000-0005-0000-0000-000097080000}"/>
    <cellStyle name="60% - Акцент2 25" xfId="4491" xr:uid="{00000000-0005-0000-0000-000098080000}"/>
    <cellStyle name="60% - Акцент2 26" xfId="4492" xr:uid="{00000000-0005-0000-0000-000099080000}"/>
    <cellStyle name="60% - Акцент2 27" xfId="4493" xr:uid="{00000000-0005-0000-0000-00009A080000}"/>
    <cellStyle name="60% - Акцент2 28" xfId="4494" xr:uid="{00000000-0005-0000-0000-00009B080000}"/>
    <cellStyle name="60% - Акцент2 29" xfId="4495" xr:uid="{00000000-0005-0000-0000-00009C080000}"/>
    <cellStyle name="60% - Акцент2 3" xfId="1529" xr:uid="{00000000-0005-0000-0000-00009D080000}"/>
    <cellStyle name="60% - Акцент2 3 2" xfId="1530" xr:uid="{00000000-0005-0000-0000-00009E080000}"/>
    <cellStyle name="60% - Акцент2 3 3" xfId="4496" xr:uid="{00000000-0005-0000-0000-00009F080000}"/>
    <cellStyle name="60% - Акцент2 3 4" xfId="4497" xr:uid="{00000000-0005-0000-0000-0000A0080000}"/>
    <cellStyle name="60% - Акцент2 30" xfId="4498" xr:uid="{00000000-0005-0000-0000-0000A1080000}"/>
    <cellStyle name="60% - Акцент2 31" xfId="4499" xr:uid="{00000000-0005-0000-0000-0000A2080000}"/>
    <cellStyle name="60% - Акцент2 32" xfId="4500" xr:uid="{00000000-0005-0000-0000-0000A3080000}"/>
    <cellStyle name="60% - Акцент2 33" xfId="4501" xr:uid="{00000000-0005-0000-0000-0000A4080000}"/>
    <cellStyle name="60% - Акцент2 34" xfId="4502" xr:uid="{00000000-0005-0000-0000-0000A5080000}"/>
    <cellStyle name="60% - Акцент2 4" xfId="1531" xr:uid="{00000000-0005-0000-0000-0000A6080000}"/>
    <cellStyle name="60% - Акцент2 4 2" xfId="1532" xr:uid="{00000000-0005-0000-0000-0000A7080000}"/>
    <cellStyle name="60% - Акцент2 4 3" xfId="4503" xr:uid="{00000000-0005-0000-0000-0000A8080000}"/>
    <cellStyle name="60% - Акцент2 5" xfId="1533" xr:uid="{00000000-0005-0000-0000-0000A9080000}"/>
    <cellStyle name="60% - Акцент2 5 2" xfId="1534" xr:uid="{00000000-0005-0000-0000-0000AA080000}"/>
    <cellStyle name="60% - Акцент2 5 3" xfId="4504" xr:uid="{00000000-0005-0000-0000-0000AB080000}"/>
    <cellStyle name="60% - Акцент2 6" xfId="1535" xr:uid="{00000000-0005-0000-0000-0000AC080000}"/>
    <cellStyle name="60% - Акцент2 6 2" xfId="1536" xr:uid="{00000000-0005-0000-0000-0000AD080000}"/>
    <cellStyle name="60% - Акцент2 6 3" xfId="4505" xr:uid="{00000000-0005-0000-0000-0000AE080000}"/>
    <cellStyle name="60% - Акцент2 7" xfId="1537" xr:uid="{00000000-0005-0000-0000-0000AF080000}"/>
    <cellStyle name="60% - Акцент2 7 2" xfId="1538" xr:uid="{00000000-0005-0000-0000-0000B0080000}"/>
    <cellStyle name="60% - Акцент2 7 3" xfId="4506" xr:uid="{00000000-0005-0000-0000-0000B1080000}"/>
    <cellStyle name="60% - Акцент2 8" xfId="1539" xr:uid="{00000000-0005-0000-0000-0000B2080000}"/>
    <cellStyle name="60% - Акцент2 8 2" xfId="1540" xr:uid="{00000000-0005-0000-0000-0000B3080000}"/>
    <cellStyle name="60% - Акцент2 8 2 2" xfId="1541" xr:uid="{00000000-0005-0000-0000-0000B4080000}"/>
    <cellStyle name="60% - Акцент2 8 3" xfId="4507" xr:uid="{00000000-0005-0000-0000-0000B5080000}"/>
    <cellStyle name="60% - Акцент2 9" xfId="1542" xr:uid="{00000000-0005-0000-0000-0000B6080000}"/>
    <cellStyle name="60% - Акцент2 9 2" xfId="1543" xr:uid="{00000000-0005-0000-0000-0000B7080000}"/>
    <cellStyle name="60% - Акцент2 9 2 2" xfId="1544" xr:uid="{00000000-0005-0000-0000-0000B8080000}"/>
    <cellStyle name="60% - Акцент2 9 3" xfId="1545" xr:uid="{00000000-0005-0000-0000-0000B9080000}"/>
    <cellStyle name="60% - Акцент3 10" xfId="1546" xr:uid="{00000000-0005-0000-0000-0000BA080000}"/>
    <cellStyle name="60% - Акцент3 11" xfId="1547" xr:uid="{00000000-0005-0000-0000-0000BB080000}"/>
    <cellStyle name="60% - Акцент3 12" xfId="4508" xr:uid="{00000000-0005-0000-0000-0000BC080000}"/>
    <cellStyle name="60% - Акцент3 13" xfId="4509" xr:uid="{00000000-0005-0000-0000-0000BD080000}"/>
    <cellStyle name="60% - Акцент3 14" xfId="4510" xr:uid="{00000000-0005-0000-0000-0000BE080000}"/>
    <cellStyle name="60% - Акцент3 15" xfId="4511" xr:uid="{00000000-0005-0000-0000-0000BF080000}"/>
    <cellStyle name="60% - Акцент3 16" xfId="4512" xr:uid="{00000000-0005-0000-0000-0000C0080000}"/>
    <cellStyle name="60% - Акцент3 17" xfId="4513" xr:uid="{00000000-0005-0000-0000-0000C1080000}"/>
    <cellStyle name="60% - Акцент3 18" xfId="4514" xr:uid="{00000000-0005-0000-0000-0000C2080000}"/>
    <cellStyle name="60% - Акцент3 19" xfId="4515" xr:uid="{00000000-0005-0000-0000-0000C3080000}"/>
    <cellStyle name="60% - Акцент3 2" xfId="47" xr:uid="{00000000-0005-0000-0000-0000C4080000}"/>
    <cellStyle name="60% - Акцент3 2 2" xfId="1548" xr:uid="{00000000-0005-0000-0000-0000C5080000}"/>
    <cellStyle name="60% - Акцент3 2 3" xfId="1549" xr:uid="{00000000-0005-0000-0000-0000C6080000}"/>
    <cellStyle name="60% - Акцент3 20" xfId="4516" xr:uid="{00000000-0005-0000-0000-0000C7080000}"/>
    <cellStyle name="60% - Акцент3 21" xfId="4517" xr:uid="{00000000-0005-0000-0000-0000C8080000}"/>
    <cellStyle name="60% - Акцент3 22" xfId="4518" xr:uid="{00000000-0005-0000-0000-0000C9080000}"/>
    <cellStyle name="60% - Акцент3 23" xfId="4519" xr:uid="{00000000-0005-0000-0000-0000CA080000}"/>
    <cellStyle name="60% - Акцент3 24" xfId="4520" xr:uid="{00000000-0005-0000-0000-0000CB080000}"/>
    <cellStyle name="60% - Акцент3 25" xfId="4521" xr:uid="{00000000-0005-0000-0000-0000CC080000}"/>
    <cellStyle name="60% - Акцент3 26" xfId="4522" xr:uid="{00000000-0005-0000-0000-0000CD080000}"/>
    <cellStyle name="60% - Акцент3 27" xfId="4523" xr:uid="{00000000-0005-0000-0000-0000CE080000}"/>
    <cellStyle name="60% - Акцент3 28" xfId="4524" xr:uid="{00000000-0005-0000-0000-0000CF080000}"/>
    <cellStyle name="60% - Акцент3 29" xfId="4525" xr:uid="{00000000-0005-0000-0000-0000D0080000}"/>
    <cellStyle name="60% - Акцент3 3" xfId="1550" xr:uid="{00000000-0005-0000-0000-0000D1080000}"/>
    <cellStyle name="60% - Акцент3 3 2" xfId="1551" xr:uid="{00000000-0005-0000-0000-0000D2080000}"/>
    <cellStyle name="60% - Акцент3 3 3" xfId="4526" xr:uid="{00000000-0005-0000-0000-0000D3080000}"/>
    <cellStyle name="60% - Акцент3 3 4" xfId="4527" xr:uid="{00000000-0005-0000-0000-0000D4080000}"/>
    <cellStyle name="60% - Акцент3 30" xfId="4528" xr:uid="{00000000-0005-0000-0000-0000D5080000}"/>
    <cellStyle name="60% - Акцент3 31" xfId="4529" xr:uid="{00000000-0005-0000-0000-0000D6080000}"/>
    <cellStyle name="60% - Акцент3 32" xfId="4530" xr:uid="{00000000-0005-0000-0000-0000D7080000}"/>
    <cellStyle name="60% - Акцент3 33" xfId="4531" xr:uid="{00000000-0005-0000-0000-0000D8080000}"/>
    <cellStyle name="60% - Акцент3 34" xfId="4532" xr:uid="{00000000-0005-0000-0000-0000D9080000}"/>
    <cellStyle name="60% - Акцент3 4" xfId="1552" xr:uid="{00000000-0005-0000-0000-0000DA080000}"/>
    <cellStyle name="60% - Акцент3 4 2" xfId="1553" xr:uid="{00000000-0005-0000-0000-0000DB080000}"/>
    <cellStyle name="60% - Акцент3 4 3" xfId="4533" xr:uid="{00000000-0005-0000-0000-0000DC080000}"/>
    <cellStyle name="60% - Акцент3 5" xfId="1554" xr:uid="{00000000-0005-0000-0000-0000DD080000}"/>
    <cellStyle name="60% - Акцент3 5 2" xfId="1555" xr:uid="{00000000-0005-0000-0000-0000DE080000}"/>
    <cellStyle name="60% - Акцент3 5 3" xfId="4534" xr:uid="{00000000-0005-0000-0000-0000DF080000}"/>
    <cellStyle name="60% - Акцент3 6" xfId="1556" xr:uid="{00000000-0005-0000-0000-0000E0080000}"/>
    <cellStyle name="60% - Акцент3 6 2" xfId="1557" xr:uid="{00000000-0005-0000-0000-0000E1080000}"/>
    <cellStyle name="60% - Акцент3 6 3" xfId="4535" xr:uid="{00000000-0005-0000-0000-0000E2080000}"/>
    <cellStyle name="60% - Акцент3 7" xfId="1558" xr:uid="{00000000-0005-0000-0000-0000E3080000}"/>
    <cellStyle name="60% - Акцент3 7 2" xfId="1559" xr:uid="{00000000-0005-0000-0000-0000E4080000}"/>
    <cellStyle name="60% - Акцент3 7 3" xfId="4536" xr:uid="{00000000-0005-0000-0000-0000E5080000}"/>
    <cellStyle name="60% - Акцент3 8" xfId="1560" xr:uid="{00000000-0005-0000-0000-0000E6080000}"/>
    <cellStyle name="60% - Акцент3 8 2" xfId="1561" xr:uid="{00000000-0005-0000-0000-0000E7080000}"/>
    <cellStyle name="60% - Акцент3 8 2 2" xfId="1562" xr:uid="{00000000-0005-0000-0000-0000E8080000}"/>
    <cellStyle name="60% - Акцент3 8 3" xfId="4537" xr:uid="{00000000-0005-0000-0000-0000E9080000}"/>
    <cellStyle name="60% - Акцент3 9" xfId="1563" xr:uid="{00000000-0005-0000-0000-0000EA080000}"/>
    <cellStyle name="60% - Акцент3 9 2" xfId="1564" xr:uid="{00000000-0005-0000-0000-0000EB080000}"/>
    <cellStyle name="60% - Акцент3 9 2 2" xfId="1565" xr:uid="{00000000-0005-0000-0000-0000EC080000}"/>
    <cellStyle name="60% - Акцент3 9 3" xfId="1566" xr:uid="{00000000-0005-0000-0000-0000ED080000}"/>
    <cellStyle name="60% - Акцент4 10" xfId="1567" xr:uid="{00000000-0005-0000-0000-0000EE080000}"/>
    <cellStyle name="60% - Акцент4 11" xfId="1568" xr:uid="{00000000-0005-0000-0000-0000EF080000}"/>
    <cellStyle name="60% - Акцент4 12" xfId="4538" xr:uid="{00000000-0005-0000-0000-0000F0080000}"/>
    <cellStyle name="60% - Акцент4 13" xfId="4539" xr:uid="{00000000-0005-0000-0000-0000F1080000}"/>
    <cellStyle name="60% - Акцент4 14" xfId="4540" xr:uid="{00000000-0005-0000-0000-0000F2080000}"/>
    <cellStyle name="60% - Акцент4 15" xfId="4541" xr:uid="{00000000-0005-0000-0000-0000F3080000}"/>
    <cellStyle name="60% - Акцент4 16" xfId="4542" xr:uid="{00000000-0005-0000-0000-0000F4080000}"/>
    <cellStyle name="60% - Акцент4 17" xfId="4543" xr:uid="{00000000-0005-0000-0000-0000F5080000}"/>
    <cellStyle name="60% - Акцент4 18" xfId="4544" xr:uid="{00000000-0005-0000-0000-0000F6080000}"/>
    <cellStyle name="60% - Акцент4 19" xfId="4545" xr:uid="{00000000-0005-0000-0000-0000F7080000}"/>
    <cellStyle name="60% - Акцент4 2" xfId="48" xr:uid="{00000000-0005-0000-0000-0000F8080000}"/>
    <cellStyle name="60% - Акцент4 2 2" xfId="1569" xr:uid="{00000000-0005-0000-0000-0000F9080000}"/>
    <cellStyle name="60% - Акцент4 2 3" xfId="1570" xr:uid="{00000000-0005-0000-0000-0000FA080000}"/>
    <cellStyle name="60% - Акцент4 20" xfId="4546" xr:uid="{00000000-0005-0000-0000-0000FB080000}"/>
    <cellStyle name="60% - Акцент4 21" xfId="4547" xr:uid="{00000000-0005-0000-0000-0000FC080000}"/>
    <cellStyle name="60% - Акцент4 22" xfId="4548" xr:uid="{00000000-0005-0000-0000-0000FD080000}"/>
    <cellStyle name="60% - Акцент4 23" xfId="4549" xr:uid="{00000000-0005-0000-0000-0000FE080000}"/>
    <cellStyle name="60% - Акцент4 24" xfId="4550" xr:uid="{00000000-0005-0000-0000-0000FF080000}"/>
    <cellStyle name="60% - Акцент4 25" xfId="4551" xr:uid="{00000000-0005-0000-0000-000000090000}"/>
    <cellStyle name="60% - Акцент4 26" xfId="4552" xr:uid="{00000000-0005-0000-0000-000001090000}"/>
    <cellStyle name="60% - Акцент4 27" xfId="4553" xr:uid="{00000000-0005-0000-0000-000002090000}"/>
    <cellStyle name="60% - Акцент4 28" xfId="4554" xr:uid="{00000000-0005-0000-0000-000003090000}"/>
    <cellStyle name="60% - Акцент4 29" xfId="4555" xr:uid="{00000000-0005-0000-0000-000004090000}"/>
    <cellStyle name="60% - Акцент4 3" xfId="1571" xr:uid="{00000000-0005-0000-0000-000005090000}"/>
    <cellStyle name="60% - Акцент4 3 2" xfId="1572" xr:uid="{00000000-0005-0000-0000-000006090000}"/>
    <cellStyle name="60% - Акцент4 3 3" xfId="4556" xr:uid="{00000000-0005-0000-0000-000007090000}"/>
    <cellStyle name="60% - Акцент4 3 4" xfId="4557" xr:uid="{00000000-0005-0000-0000-000008090000}"/>
    <cellStyle name="60% - Акцент4 30" xfId="4558" xr:uid="{00000000-0005-0000-0000-000009090000}"/>
    <cellStyle name="60% - Акцент4 31" xfId="4559" xr:uid="{00000000-0005-0000-0000-00000A090000}"/>
    <cellStyle name="60% - Акцент4 32" xfId="4560" xr:uid="{00000000-0005-0000-0000-00000B090000}"/>
    <cellStyle name="60% - Акцент4 33" xfId="4561" xr:uid="{00000000-0005-0000-0000-00000C090000}"/>
    <cellStyle name="60% - Акцент4 34" xfId="4562" xr:uid="{00000000-0005-0000-0000-00000D090000}"/>
    <cellStyle name="60% - Акцент4 4" xfId="1573" xr:uid="{00000000-0005-0000-0000-00000E090000}"/>
    <cellStyle name="60% - Акцент4 4 2" xfId="1574" xr:uid="{00000000-0005-0000-0000-00000F090000}"/>
    <cellStyle name="60% - Акцент4 4 3" xfId="4563" xr:uid="{00000000-0005-0000-0000-000010090000}"/>
    <cellStyle name="60% - Акцент4 5" xfId="1575" xr:uid="{00000000-0005-0000-0000-000011090000}"/>
    <cellStyle name="60% - Акцент4 5 2" xfId="1576" xr:uid="{00000000-0005-0000-0000-000012090000}"/>
    <cellStyle name="60% - Акцент4 5 3" xfId="4564" xr:uid="{00000000-0005-0000-0000-000013090000}"/>
    <cellStyle name="60% - Акцент4 6" xfId="1577" xr:uid="{00000000-0005-0000-0000-000014090000}"/>
    <cellStyle name="60% - Акцент4 6 2" xfId="1578" xr:uid="{00000000-0005-0000-0000-000015090000}"/>
    <cellStyle name="60% - Акцент4 6 3" xfId="4565" xr:uid="{00000000-0005-0000-0000-000016090000}"/>
    <cellStyle name="60% - Акцент4 7" xfId="1579" xr:uid="{00000000-0005-0000-0000-000017090000}"/>
    <cellStyle name="60% - Акцент4 7 2" xfId="1580" xr:uid="{00000000-0005-0000-0000-000018090000}"/>
    <cellStyle name="60% - Акцент4 7 3" xfId="4566" xr:uid="{00000000-0005-0000-0000-000019090000}"/>
    <cellStyle name="60% - Акцент4 8" xfId="1581" xr:uid="{00000000-0005-0000-0000-00001A090000}"/>
    <cellStyle name="60% - Акцент4 8 2" xfId="1582" xr:uid="{00000000-0005-0000-0000-00001B090000}"/>
    <cellStyle name="60% - Акцент4 8 2 2" xfId="1583" xr:uid="{00000000-0005-0000-0000-00001C090000}"/>
    <cellStyle name="60% - Акцент4 8 3" xfId="4567" xr:uid="{00000000-0005-0000-0000-00001D090000}"/>
    <cellStyle name="60% - Акцент4 9" xfId="1584" xr:uid="{00000000-0005-0000-0000-00001E090000}"/>
    <cellStyle name="60% - Акцент4 9 2" xfId="1585" xr:uid="{00000000-0005-0000-0000-00001F090000}"/>
    <cellStyle name="60% - Акцент4 9 2 2" xfId="1586" xr:uid="{00000000-0005-0000-0000-000020090000}"/>
    <cellStyle name="60% - Акцент4 9 3" xfId="1587" xr:uid="{00000000-0005-0000-0000-000021090000}"/>
    <cellStyle name="60% - Акцент5 10" xfId="1588" xr:uid="{00000000-0005-0000-0000-000022090000}"/>
    <cellStyle name="60% - Акцент5 11" xfId="1589" xr:uid="{00000000-0005-0000-0000-000023090000}"/>
    <cellStyle name="60% - Акцент5 12" xfId="4568" xr:uid="{00000000-0005-0000-0000-000024090000}"/>
    <cellStyle name="60% - Акцент5 13" xfId="4569" xr:uid="{00000000-0005-0000-0000-000025090000}"/>
    <cellStyle name="60% - Акцент5 14" xfId="4570" xr:uid="{00000000-0005-0000-0000-000026090000}"/>
    <cellStyle name="60% - Акцент5 15" xfId="4571" xr:uid="{00000000-0005-0000-0000-000027090000}"/>
    <cellStyle name="60% - Акцент5 16" xfId="4572" xr:uid="{00000000-0005-0000-0000-000028090000}"/>
    <cellStyle name="60% - Акцент5 17" xfId="4573" xr:uid="{00000000-0005-0000-0000-000029090000}"/>
    <cellStyle name="60% - Акцент5 18" xfId="4574" xr:uid="{00000000-0005-0000-0000-00002A090000}"/>
    <cellStyle name="60% - Акцент5 19" xfId="4575" xr:uid="{00000000-0005-0000-0000-00002B090000}"/>
    <cellStyle name="60% - Акцент5 2" xfId="49" xr:uid="{00000000-0005-0000-0000-00002C090000}"/>
    <cellStyle name="60% - Акцент5 2 2" xfId="1590" xr:uid="{00000000-0005-0000-0000-00002D090000}"/>
    <cellStyle name="60% - Акцент5 2 3" xfId="1591" xr:uid="{00000000-0005-0000-0000-00002E090000}"/>
    <cellStyle name="60% - Акцент5 20" xfId="4576" xr:uid="{00000000-0005-0000-0000-00002F090000}"/>
    <cellStyle name="60% - Акцент5 21" xfId="4577" xr:uid="{00000000-0005-0000-0000-000030090000}"/>
    <cellStyle name="60% - Акцент5 22" xfId="4578" xr:uid="{00000000-0005-0000-0000-000031090000}"/>
    <cellStyle name="60% - Акцент5 23" xfId="4579" xr:uid="{00000000-0005-0000-0000-000032090000}"/>
    <cellStyle name="60% - Акцент5 24" xfId="4580" xr:uid="{00000000-0005-0000-0000-000033090000}"/>
    <cellStyle name="60% - Акцент5 25" xfId="4581" xr:uid="{00000000-0005-0000-0000-000034090000}"/>
    <cellStyle name="60% - Акцент5 26" xfId="4582" xr:uid="{00000000-0005-0000-0000-000035090000}"/>
    <cellStyle name="60% - Акцент5 27" xfId="4583" xr:uid="{00000000-0005-0000-0000-000036090000}"/>
    <cellStyle name="60% - Акцент5 28" xfId="4584" xr:uid="{00000000-0005-0000-0000-000037090000}"/>
    <cellStyle name="60% - Акцент5 29" xfId="4585" xr:uid="{00000000-0005-0000-0000-000038090000}"/>
    <cellStyle name="60% - Акцент5 3" xfId="1592" xr:uid="{00000000-0005-0000-0000-000039090000}"/>
    <cellStyle name="60% - Акцент5 3 2" xfId="1593" xr:uid="{00000000-0005-0000-0000-00003A090000}"/>
    <cellStyle name="60% - Акцент5 3 3" xfId="4586" xr:uid="{00000000-0005-0000-0000-00003B090000}"/>
    <cellStyle name="60% - Акцент5 3 4" xfId="4587" xr:uid="{00000000-0005-0000-0000-00003C090000}"/>
    <cellStyle name="60% - Акцент5 30" xfId="4588" xr:uid="{00000000-0005-0000-0000-00003D090000}"/>
    <cellStyle name="60% - Акцент5 31" xfId="4589" xr:uid="{00000000-0005-0000-0000-00003E090000}"/>
    <cellStyle name="60% - Акцент5 32" xfId="4590" xr:uid="{00000000-0005-0000-0000-00003F090000}"/>
    <cellStyle name="60% - Акцент5 33" xfId="4591" xr:uid="{00000000-0005-0000-0000-000040090000}"/>
    <cellStyle name="60% - Акцент5 34" xfId="4592" xr:uid="{00000000-0005-0000-0000-000041090000}"/>
    <cellStyle name="60% - Акцент5 4" xfId="1594" xr:uid="{00000000-0005-0000-0000-000042090000}"/>
    <cellStyle name="60% - Акцент5 4 2" xfId="1595" xr:uid="{00000000-0005-0000-0000-000043090000}"/>
    <cellStyle name="60% - Акцент5 4 3" xfId="4593" xr:uid="{00000000-0005-0000-0000-000044090000}"/>
    <cellStyle name="60% - Акцент5 5" xfId="1596" xr:uid="{00000000-0005-0000-0000-000045090000}"/>
    <cellStyle name="60% - Акцент5 5 2" xfId="1597" xr:uid="{00000000-0005-0000-0000-000046090000}"/>
    <cellStyle name="60% - Акцент5 5 3" xfId="4594" xr:uid="{00000000-0005-0000-0000-000047090000}"/>
    <cellStyle name="60% - Акцент5 6" xfId="1598" xr:uid="{00000000-0005-0000-0000-000048090000}"/>
    <cellStyle name="60% - Акцент5 6 2" xfId="1599" xr:uid="{00000000-0005-0000-0000-000049090000}"/>
    <cellStyle name="60% - Акцент5 6 3" xfId="4595" xr:uid="{00000000-0005-0000-0000-00004A090000}"/>
    <cellStyle name="60% - Акцент5 7" xfId="1600" xr:uid="{00000000-0005-0000-0000-00004B090000}"/>
    <cellStyle name="60% - Акцент5 7 2" xfId="1601" xr:uid="{00000000-0005-0000-0000-00004C090000}"/>
    <cellStyle name="60% - Акцент5 7 3" xfId="4596" xr:uid="{00000000-0005-0000-0000-00004D090000}"/>
    <cellStyle name="60% - Акцент5 8" xfId="1602" xr:uid="{00000000-0005-0000-0000-00004E090000}"/>
    <cellStyle name="60% - Акцент5 8 2" xfId="1603" xr:uid="{00000000-0005-0000-0000-00004F090000}"/>
    <cellStyle name="60% - Акцент5 8 2 2" xfId="1604" xr:uid="{00000000-0005-0000-0000-000050090000}"/>
    <cellStyle name="60% - Акцент5 8 3" xfId="4597" xr:uid="{00000000-0005-0000-0000-000051090000}"/>
    <cellStyle name="60% - Акцент5 9" xfId="1605" xr:uid="{00000000-0005-0000-0000-000052090000}"/>
    <cellStyle name="60% - Акцент5 9 2" xfId="1606" xr:uid="{00000000-0005-0000-0000-000053090000}"/>
    <cellStyle name="60% - Акцент5 9 2 2" xfId="1607" xr:uid="{00000000-0005-0000-0000-000054090000}"/>
    <cellStyle name="60% - Акцент5 9 3" xfId="1608" xr:uid="{00000000-0005-0000-0000-000055090000}"/>
    <cellStyle name="60% - Акцент6 10" xfId="1609" xr:uid="{00000000-0005-0000-0000-000056090000}"/>
    <cellStyle name="60% - Акцент6 11" xfId="1610" xr:uid="{00000000-0005-0000-0000-000057090000}"/>
    <cellStyle name="60% - Акцент6 12" xfId="4598" xr:uid="{00000000-0005-0000-0000-000058090000}"/>
    <cellStyle name="60% - Акцент6 13" xfId="4599" xr:uid="{00000000-0005-0000-0000-000059090000}"/>
    <cellStyle name="60% - Акцент6 14" xfId="4600" xr:uid="{00000000-0005-0000-0000-00005A090000}"/>
    <cellStyle name="60% - Акцент6 15" xfId="4601" xr:uid="{00000000-0005-0000-0000-00005B090000}"/>
    <cellStyle name="60% - Акцент6 16" xfId="4602" xr:uid="{00000000-0005-0000-0000-00005C090000}"/>
    <cellStyle name="60% - Акцент6 17" xfId="4603" xr:uid="{00000000-0005-0000-0000-00005D090000}"/>
    <cellStyle name="60% - Акцент6 18" xfId="4604" xr:uid="{00000000-0005-0000-0000-00005E090000}"/>
    <cellStyle name="60% - Акцент6 19" xfId="4605" xr:uid="{00000000-0005-0000-0000-00005F090000}"/>
    <cellStyle name="60% - Акцент6 2" xfId="50" xr:uid="{00000000-0005-0000-0000-000060090000}"/>
    <cellStyle name="60% - Акцент6 2 2" xfId="1611" xr:uid="{00000000-0005-0000-0000-000061090000}"/>
    <cellStyle name="60% - Акцент6 2 3" xfId="1612" xr:uid="{00000000-0005-0000-0000-000062090000}"/>
    <cellStyle name="60% - Акцент6 20" xfId="4606" xr:uid="{00000000-0005-0000-0000-000063090000}"/>
    <cellStyle name="60% - Акцент6 21" xfId="4607" xr:uid="{00000000-0005-0000-0000-000064090000}"/>
    <cellStyle name="60% - Акцент6 22" xfId="4608" xr:uid="{00000000-0005-0000-0000-000065090000}"/>
    <cellStyle name="60% - Акцент6 23" xfId="4609" xr:uid="{00000000-0005-0000-0000-000066090000}"/>
    <cellStyle name="60% - Акцент6 24" xfId="4610" xr:uid="{00000000-0005-0000-0000-000067090000}"/>
    <cellStyle name="60% - Акцент6 25" xfId="4611" xr:uid="{00000000-0005-0000-0000-000068090000}"/>
    <cellStyle name="60% - Акцент6 26" xfId="4612" xr:uid="{00000000-0005-0000-0000-000069090000}"/>
    <cellStyle name="60% - Акцент6 27" xfId="4613" xr:uid="{00000000-0005-0000-0000-00006A090000}"/>
    <cellStyle name="60% - Акцент6 28" xfId="4614" xr:uid="{00000000-0005-0000-0000-00006B090000}"/>
    <cellStyle name="60% - Акцент6 29" xfId="4615" xr:uid="{00000000-0005-0000-0000-00006C090000}"/>
    <cellStyle name="60% - Акцент6 3" xfId="1613" xr:uid="{00000000-0005-0000-0000-00006D090000}"/>
    <cellStyle name="60% - Акцент6 3 2" xfId="1614" xr:uid="{00000000-0005-0000-0000-00006E090000}"/>
    <cellStyle name="60% - Акцент6 3 3" xfId="4616" xr:uid="{00000000-0005-0000-0000-00006F090000}"/>
    <cellStyle name="60% - Акцент6 3 4" xfId="4617" xr:uid="{00000000-0005-0000-0000-000070090000}"/>
    <cellStyle name="60% - Акцент6 30" xfId="4618" xr:uid="{00000000-0005-0000-0000-000071090000}"/>
    <cellStyle name="60% - Акцент6 31" xfId="4619" xr:uid="{00000000-0005-0000-0000-000072090000}"/>
    <cellStyle name="60% - Акцент6 32" xfId="4620" xr:uid="{00000000-0005-0000-0000-000073090000}"/>
    <cellStyle name="60% - Акцент6 33" xfId="4621" xr:uid="{00000000-0005-0000-0000-000074090000}"/>
    <cellStyle name="60% - Акцент6 34" xfId="4622" xr:uid="{00000000-0005-0000-0000-000075090000}"/>
    <cellStyle name="60% - Акцент6 4" xfId="1615" xr:uid="{00000000-0005-0000-0000-000076090000}"/>
    <cellStyle name="60% - Акцент6 4 2" xfId="1616" xr:uid="{00000000-0005-0000-0000-000077090000}"/>
    <cellStyle name="60% - Акцент6 4 3" xfId="4623" xr:uid="{00000000-0005-0000-0000-000078090000}"/>
    <cellStyle name="60% - Акцент6 5" xfId="1617" xr:uid="{00000000-0005-0000-0000-000079090000}"/>
    <cellStyle name="60% - Акцент6 5 2" xfId="1618" xr:uid="{00000000-0005-0000-0000-00007A090000}"/>
    <cellStyle name="60% - Акцент6 5 3" xfId="4624" xr:uid="{00000000-0005-0000-0000-00007B090000}"/>
    <cellStyle name="60% - Акцент6 6" xfId="1619" xr:uid="{00000000-0005-0000-0000-00007C090000}"/>
    <cellStyle name="60% - Акцент6 6 2" xfId="1620" xr:uid="{00000000-0005-0000-0000-00007D090000}"/>
    <cellStyle name="60% - Акцент6 6 3" xfId="4625" xr:uid="{00000000-0005-0000-0000-00007E090000}"/>
    <cellStyle name="60% - Акцент6 7" xfId="1621" xr:uid="{00000000-0005-0000-0000-00007F090000}"/>
    <cellStyle name="60% - Акцент6 7 2" xfId="1622" xr:uid="{00000000-0005-0000-0000-000080090000}"/>
    <cellStyle name="60% - Акцент6 7 3" xfId="4626" xr:uid="{00000000-0005-0000-0000-000081090000}"/>
    <cellStyle name="60% - Акцент6 8" xfId="1623" xr:uid="{00000000-0005-0000-0000-000082090000}"/>
    <cellStyle name="60% - Акцент6 8 2" xfId="1624" xr:uid="{00000000-0005-0000-0000-000083090000}"/>
    <cellStyle name="60% - Акцент6 8 2 2" xfId="1625" xr:uid="{00000000-0005-0000-0000-000084090000}"/>
    <cellStyle name="60% - Акцент6 8 3" xfId="4627" xr:uid="{00000000-0005-0000-0000-000085090000}"/>
    <cellStyle name="60% - Акцент6 9" xfId="1626" xr:uid="{00000000-0005-0000-0000-000086090000}"/>
    <cellStyle name="60% - Акцент6 9 2" xfId="1627" xr:uid="{00000000-0005-0000-0000-000087090000}"/>
    <cellStyle name="60% - Акцент6 9 2 2" xfId="1628" xr:uid="{00000000-0005-0000-0000-000088090000}"/>
    <cellStyle name="60% - Акцент6 9 3" xfId="1629" xr:uid="{00000000-0005-0000-0000-000089090000}"/>
    <cellStyle name="6Code" xfId="4628" xr:uid="{00000000-0005-0000-0000-00008A090000}"/>
    <cellStyle name="75%" xfId="1630" xr:uid="{00000000-0005-0000-0000-00008B090000}"/>
    <cellStyle name="8pt" xfId="4629" xr:uid="{00000000-0005-0000-0000-00008C090000}"/>
    <cellStyle name="Aaia?iue [0]_?anoiau" xfId="4630" xr:uid="{00000000-0005-0000-0000-00008D090000}"/>
    <cellStyle name="Aaia?iue_?anoiau" xfId="4631" xr:uid="{00000000-0005-0000-0000-00008E090000}"/>
    <cellStyle name="Accent1" xfId="240" xr:uid="{00000000-0005-0000-0000-00008F090000}"/>
    <cellStyle name="Accent1 - 20%" xfId="1631" xr:uid="{00000000-0005-0000-0000-000090090000}"/>
    <cellStyle name="Accent1 - 20% 2" xfId="1632" xr:uid="{00000000-0005-0000-0000-000091090000}"/>
    <cellStyle name="Accent1 - 20% 3" xfId="1633" xr:uid="{00000000-0005-0000-0000-000092090000}"/>
    <cellStyle name="Accent1 - 20% 4" xfId="1634" xr:uid="{00000000-0005-0000-0000-000093090000}"/>
    <cellStyle name="Accent1 - 20% 5" xfId="1635" xr:uid="{00000000-0005-0000-0000-000094090000}"/>
    <cellStyle name="Accent1 - 20% 6" xfId="1636" xr:uid="{00000000-0005-0000-0000-000095090000}"/>
    <cellStyle name="Accent1 - 20% 7" xfId="1637" xr:uid="{00000000-0005-0000-0000-000096090000}"/>
    <cellStyle name="Accent1 - 40%" xfId="1638" xr:uid="{00000000-0005-0000-0000-000097090000}"/>
    <cellStyle name="Accent1 - 40% 2" xfId="1639" xr:uid="{00000000-0005-0000-0000-000098090000}"/>
    <cellStyle name="Accent1 - 40% 3" xfId="1640" xr:uid="{00000000-0005-0000-0000-000099090000}"/>
    <cellStyle name="Accent1 - 40% 4" xfId="1641" xr:uid="{00000000-0005-0000-0000-00009A090000}"/>
    <cellStyle name="Accent1 - 40% 5" xfId="1642" xr:uid="{00000000-0005-0000-0000-00009B090000}"/>
    <cellStyle name="Accent1 - 40% 6" xfId="1643" xr:uid="{00000000-0005-0000-0000-00009C090000}"/>
    <cellStyle name="Accent1 - 40% 7" xfId="1644" xr:uid="{00000000-0005-0000-0000-00009D090000}"/>
    <cellStyle name="Accent1 - 60%" xfId="1645" xr:uid="{00000000-0005-0000-0000-00009E090000}"/>
    <cellStyle name="Accent1 - 60% 2" xfId="1646" xr:uid="{00000000-0005-0000-0000-00009F090000}"/>
    <cellStyle name="Accent1 - 60% 3" xfId="1647" xr:uid="{00000000-0005-0000-0000-0000A0090000}"/>
    <cellStyle name="Accent1 - 60% 4" xfId="1648" xr:uid="{00000000-0005-0000-0000-0000A1090000}"/>
    <cellStyle name="Accent1 - 60% 5" xfId="1649" xr:uid="{00000000-0005-0000-0000-0000A2090000}"/>
    <cellStyle name="Accent1 - 60% 6" xfId="1650" xr:uid="{00000000-0005-0000-0000-0000A3090000}"/>
    <cellStyle name="Accent1 - 60% 7" xfId="1651" xr:uid="{00000000-0005-0000-0000-0000A4090000}"/>
    <cellStyle name="Accent1 2" xfId="1652" xr:uid="{00000000-0005-0000-0000-0000A5090000}"/>
    <cellStyle name="Accent1_акции по годам 2009-2012" xfId="1653" xr:uid="{00000000-0005-0000-0000-0000A6090000}"/>
    <cellStyle name="Accent2" xfId="241" xr:uid="{00000000-0005-0000-0000-0000A7090000}"/>
    <cellStyle name="Accent2 - 20%" xfId="1654" xr:uid="{00000000-0005-0000-0000-0000A8090000}"/>
    <cellStyle name="Accent2 - 20% 2" xfId="1655" xr:uid="{00000000-0005-0000-0000-0000A9090000}"/>
    <cellStyle name="Accent2 - 20% 3" xfId="1656" xr:uid="{00000000-0005-0000-0000-0000AA090000}"/>
    <cellStyle name="Accent2 - 20% 4" xfId="1657" xr:uid="{00000000-0005-0000-0000-0000AB090000}"/>
    <cellStyle name="Accent2 - 20% 5" xfId="1658" xr:uid="{00000000-0005-0000-0000-0000AC090000}"/>
    <cellStyle name="Accent2 - 20% 6" xfId="1659" xr:uid="{00000000-0005-0000-0000-0000AD090000}"/>
    <cellStyle name="Accent2 - 20% 7" xfId="1660" xr:uid="{00000000-0005-0000-0000-0000AE090000}"/>
    <cellStyle name="Accent2 - 40%" xfId="1661" xr:uid="{00000000-0005-0000-0000-0000AF090000}"/>
    <cellStyle name="Accent2 - 40% 2" xfId="1662" xr:uid="{00000000-0005-0000-0000-0000B0090000}"/>
    <cellStyle name="Accent2 - 40% 3" xfId="1663" xr:uid="{00000000-0005-0000-0000-0000B1090000}"/>
    <cellStyle name="Accent2 - 40% 4" xfId="1664" xr:uid="{00000000-0005-0000-0000-0000B2090000}"/>
    <cellStyle name="Accent2 - 40% 5" xfId="1665" xr:uid="{00000000-0005-0000-0000-0000B3090000}"/>
    <cellStyle name="Accent2 - 40% 6" xfId="1666" xr:uid="{00000000-0005-0000-0000-0000B4090000}"/>
    <cellStyle name="Accent2 - 40% 7" xfId="1667" xr:uid="{00000000-0005-0000-0000-0000B5090000}"/>
    <cellStyle name="Accent2 - 60%" xfId="1668" xr:uid="{00000000-0005-0000-0000-0000B6090000}"/>
    <cellStyle name="Accent2 - 60% 2" xfId="1669" xr:uid="{00000000-0005-0000-0000-0000B7090000}"/>
    <cellStyle name="Accent2 - 60% 3" xfId="1670" xr:uid="{00000000-0005-0000-0000-0000B8090000}"/>
    <cellStyle name="Accent2 - 60% 4" xfId="1671" xr:uid="{00000000-0005-0000-0000-0000B9090000}"/>
    <cellStyle name="Accent2 - 60% 5" xfId="1672" xr:uid="{00000000-0005-0000-0000-0000BA090000}"/>
    <cellStyle name="Accent2 - 60% 6" xfId="1673" xr:uid="{00000000-0005-0000-0000-0000BB090000}"/>
    <cellStyle name="Accent2 - 60% 7" xfId="1674" xr:uid="{00000000-0005-0000-0000-0000BC090000}"/>
    <cellStyle name="Accent2 2" xfId="1675" xr:uid="{00000000-0005-0000-0000-0000BD090000}"/>
    <cellStyle name="Accent2_акции по годам 2009-2012" xfId="1676" xr:uid="{00000000-0005-0000-0000-0000BE090000}"/>
    <cellStyle name="Accent3" xfId="242" xr:uid="{00000000-0005-0000-0000-0000BF090000}"/>
    <cellStyle name="Accent3 - 20%" xfId="1677" xr:uid="{00000000-0005-0000-0000-0000C0090000}"/>
    <cellStyle name="Accent3 - 20% 2" xfId="1678" xr:uid="{00000000-0005-0000-0000-0000C1090000}"/>
    <cellStyle name="Accent3 - 20% 3" xfId="1679" xr:uid="{00000000-0005-0000-0000-0000C2090000}"/>
    <cellStyle name="Accent3 - 20% 4" xfId="1680" xr:uid="{00000000-0005-0000-0000-0000C3090000}"/>
    <cellStyle name="Accent3 - 20% 5" xfId="1681" xr:uid="{00000000-0005-0000-0000-0000C4090000}"/>
    <cellStyle name="Accent3 - 20% 6" xfId="1682" xr:uid="{00000000-0005-0000-0000-0000C5090000}"/>
    <cellStyle name="Accent3 - 20% 7" xfId="1683" xr:uid="{00000000-0005-0000-0000-0000C6090000}"/>
    <cellStyle name="Accent3 - 40%" xfId="1684" xr:uid="{00000000-0005-0000-0000-0000C7090000}"/>
    <cellStyle name="Accent3 - 40% 2" xfId="1685" xr:uid="{00000000-0005-0000-0000-0000C8090000}"/>
    <cellStyle name="Accent3 - 40% 3" xfId="1686" xr:uid="{00000000-0005-0000-0000-0000C9090000}"/>
    <cellStyle name="Accent3 - 40% 4" xfId="1687" xr:uid="{00000000-0005-0000-0000-0000CA090000}"/>
    <cellStyle name="Accent3 - 40% 5" xfId="1688" xr:uid="{00000000-0005-0000-0000-0000CB090000}"/>
    <cellStyle name="Accent3 - 40% 6" xfId="1689" xr:uid="{00000000-0005-0000-0000-0000CC090000}"/>
    <cellStyle name="Accent3 - 40% 7" xfId="1690" xr:uid="{00000000-0005-0000-0000-0000CD090000}"/>
    <cellStyle name="Accent3 - 60%" xfId="1691" xr:uid="{00000000-0005-0000-0000-0000CE090000}"/>
    <cellStyle name="Accent3 - 60% 2" xfId="1692" xr:uid="{00000000-0005-0000-0000-0000CF090000}"/>
    <cellStyle name="Accent3 - 60% 3" xfId="1693" xr:uid="{00000000-0005-0000-0000-0000D0090000}"/>
    <cellStyle name="Accent3 - 60% 4" xfId="1694" xr:uid="{00000000-0005-0000-0000-0000D1090000}"/>
    <cellStyle name="Accent3 - 60% 5" xfId="1695" xr:uid="{00000000-0005-0000-0000-0000D2090000}"/>
    <cellStyle name="Accent3 - 60% 6" xfId="1696" xr:uid="{00000000-0005-0000-0000-0000D3090000}"/>
    <cellStyle name="Accent3 - 60% 7" xfId="1697" xr:uid="{00000000-0005-0000-0000-0000D4090000}"/>
    <cellStyle name="Accent3 2" xfId="1698" xr:uid="{00000000-0005-0000-0000-0000D5090000}"/>
    <cellStyle name="Accent3_7-р" xfId="1699" xr:uid="{00000000-0005-0000-0000-0000D6090000}"/>
    <cellStyle name="Accent4" xfId="243" xr:uid="{00000000-0005-0000-0000-0000D7090000}"/>
    <cellStyle name="Accent4 - 20%" xfId="1700" xr:uid="{00000000-0005-0000-0000-0000D8090000}"/>
    <cellStyle name="Accent4 - 20% 2" xfId="1701" xr:uid="{00000000-0005-0000-0000-0000D9090000}"/>
    <cellStyle name="Accent4 - 20% 3" xfId="1702" xr:uid="{00000000-0005-0000-0000-0000DA090000}"/>
    <cellStyle name="Accent4 - 20% 4" xfId="1703" xr:uid="{00000000-0005-0000-0000-0000DB090000}"/>
    <cellStyle name="Accent4 - 20% 5" xfId="1704" xr:uid="{00000000-0005-0000-0000-0000DC090000}"/>
    <cellStyle name="Accent4 - 20% 6" xfId="1705" xr:uid="{00000000-0005-0000-0000-0000DD090000}"/>
    <cellStyle name="Accent4 - 20% 7" xfId="1706" xr:uid="{00000000-0005-0000-0000-0000DE090000}"/>
    <cellStyle name="Accent4 - 40%" xfId="1707" xr:uid="{00000000-0005-0000-0000-0000DF090000}"/>
    <cellStyle name="Accent4 - 40% 2" xfId="1708" xr:uid="{00000000-0005-0000-0000-0000E0090000}"/>
    <cellStyle name="Accent4 - 40% 3" xfId="1709" xr:uid="{00000000-0005-0000-0000-0000E1090000}"/>
    <cellStyle name="Accent4 - 40% 4" xfId="1710" xr:uid="{00000000-0005-0000-0000-0000E2090000}"/>
    <cellStyle name="Accent4 - 40% 5" xfId="1711" xr:uid="{00000000-0005-0000-0000-0000E3090000}"/>
    <cellStyle name="Accent4 - 40% 6" xfId="1712" xr:uid="{00000000-0005-0000-0000-0000E4090000}"/>
    <cellStyle name="Accent4 - 40% 7" xfId="1713" xr:uid="{00000000-0005-0000-0000-0000E5090000}"/>
    <cellStyle name="Accent4 - 60%" xfId="1714" xr:uid="{00000000-0005-0000-0000-0000E6090000}"/>
    <cellStyle name="Accent4 - 60% 2" xfId="1715" xr:uid="{00000000-0005-0000-0000-0000E7090000}"/>
    <cellStyle name="Accent4 - 60% 3" xfId="1716" xr:uid="{00000000-0005-0000-0000-0000E8090000}"/>
    <cellStyle name="Accent4 - 60% 4" xfId="1717" xr:uid="{00000000-0005-0000-0000-0000E9090000}"/>
    <cellStyle name="Accent4 - 60% 5" xfId="1718" xr:uid="{00000000-0005-0000-0000-0000EA090000}"/>
    <cellStyle name="Accent4 - 60% 6" xfId="1719" xr:uid="{00000000-0005-0000-0000-0000EB090000}"/>
    <cellStyle name="Accent4 - 60% 7" xfId="1720" xr:uid="{00000000-0005-0000-0000-0000EC090000}"/>
    <cellStyle name="Accent4 2" xfId="1721" xr:uid="{00000000-0005-0000-0000-0000ED090000}"/>
    <cellStyle name="Accent4_7-р" xfId="1722" xr:uid="{00000000-0005-0000-0000-0000EE090000}"/>
    <cellStyle name="Accent5" xfId="244" xr:uid="{00000000-0005-0000-0000-0000EF090000}"/>
    <cellStyle name="Accent5 - 20%" xfId="1723" xr:uid="{00000000-0005-0000-0000-0000F0090000}"/>
    <cellStyle name="Accent5 - 20% 2" xfId="1724" xr:uid="{00000000-0005-0000-0000-0000F1090000}"/>
    <cellStyle name="Accent5 - 20% 3" xfId="1725" xr:uid="{00000000-0005-0000-0000-0000F2090000}"/>
    <cellStyle name="Accent5 - 20% 4" xfId="1726" xr:uid="{00000000-0005-0000-0000-0000F3090000}"/>
    <cellStyle name="Accent5 - 20% 5" xfId="1727" xr:uid="{00000000-0005-0000-0000-0000F4090000}"/>
    <cellStyle name="Accent5 - 20% 6" xfId="1728" xr:uid="{00000000-0005-0000-0000-0000F5090000}"/>
    <cellStyle name="Accent5 - 20% 7" xfId="1729" xr:uid="{00000000-0005-0000-0000-0000F6090000}"/>
    <cellStyle name="Accent5 - 40%" xfId="1730" xr:uid="{00000000-0005-0000-0000-0000F7090000}"/>
    <cellStyle name="Accent5 - 40% 2" xfId="1731" xr:uid="{00000000-0005-0000-0000-0000F8090000}"/>
    <cellStyle name="Accent5 - 60%" xfId="1732" xr:uid="{00000000-0005-0000-0000-0000F9090000}"/>
    <cellStyle name="Accent5 - 60% 2" xfId="1733" xr:uid="{00000000-0005-0000-0000-0000FA090000}"/>
    <cellStyle name="Accent5 - 60% 3" xfId="1734" xr:uid="{00000000-0005-0000-0000-0000FB090000}"/>
    <cellStyle name="Accent5 - 60% 4" xfId="1735" xr:uid="{00000000-0005-0000-0000-0000FC090000}"/>
    <cellStyle name="Accent5 - 60% 5" xfId="1736" xr:uid="{00000000-0005-0000-0000-0000FD090000}"/>
    <cellStyle name="Accent5 - 60% 6" xfId="1737" xr:uid="{00000000-0005-0000-0000-0000FE090000}"/>
    <cellStyle name="Accent5 - 60% 7" xfId="1738" xr:uid="{00000000-0005-0000-0000-0000FF090000}"/>
    <cellStyle name="Accent5 2" xfId="1739" xr:uid="{00000000-0005-0000-0000-0000000A0000}"/>
    <cellStyle name="Accent5_7-р" xfId="1740" xr:uid="{00000000-0005-0000-0000-0000010A0000}"/>
    <cellStyle name="Accent6" xfId="245" xr:uid="{00000000-0005-0000-0000-0000020A0000}"/>
    <cellStyle name="Accent6 - 20%" xfId="1741" xr:uid="{00000000-0005-0000-0000-0000030A0000}"/>
    <cellStyle name="Accent6 - 20% 2" xfId="1742" xr:uid="{00000000-0005-0000-0000-0000040A0000}"/>
    <cellStyle name="Accent6 - 40%" xfId="1743" xr:uid="{00000000-0005-0000-0000-0000050A0000}"/>
    <cellStyle name="Accent6 - 40% 2" xfId="1744" xr:uid="{00000000-0005-0000-0000-0000060A0000}"/>
    <cellStyle name="Accent6 - 40% 3" xfId="1745" xr:uid="{00000000-0005-0000-0000-0000070A0000}"/>
    <cellStyle name="Accent6 - 40% 4" xfId="1746" xr:uid="{00000000-0005-0000-0000-0000080A0000}"/>
    <cellStyle name="Accent6 - 40% 5" xfId="1747" xr:uid="{00000000-0005-0000-0000-0000090A0000}"/>
    <cellStyle name="Accent6 - 40% 6" xfId="1748" xr:uid="{00000000-0005-0000-0000-00000A0A0000}"/>
    <cellStyle name="Accent6 - 40% 7" xfId="1749" xr:uid="{00000000-0005-0000-0000-00000B0A0000}"/>
    <cellStyle name="Accent6 - 60%" xfId="1750" xr:uid="{00000000-0005-0000-0000-00000C0A0000}"/>
    <cellStyle name="Accent6 - 60% 2" xfId="1751" xr:uid="{00000000-0005-0000-0000-00000D0A0000}"/>
    <cellStyle name="Accent6 - 60% 3" xfId="1752" xr:uid="{00000000-0005-0000-0000-00000E0A0000}"/>
    <cellStyle name="Accent6 - 60% 4" xfId="1753" xr:uid="{00000000-0005-0000-0000-00000F0A0000}"/>
    <cellStyle name="Accent6 - 60% 5" xfId="1754" xr:uid="{00000000-0005-0000-0000-0000100A0000}"/>
    <cellStyle name="Accent6 - 60% 6" xfId="1755" xr:uid="{00000000-0005-0000-0000-0000110A0000}"/>
    <cellStyle name="Accent6 - 60% 7" xfId="1756" xr:uid="{00000000-0005-0000-0000-0000120A0000}"/>
    <cellStyle name="Accent6 2" xfId="1757" xr:uid="{00000000-0005-0000-0000-0000130A0000}"/>
    <cellStyle name="Accent6_7-р" xfId="1758" xr:uid="{00000000-0005-0000-0000-0000140A0000}"/>
    <cellStyle name="account" xfId="1759" xr:uid="{00000000-0005-0000-0000-0000150A0000}"/>
    <cellStyle name="Accounting" xfId="1760" xr:uid="{00000000-0005-0000-0000-0000160A0000}"/>
    <cellStyle name="Ăčďĺđńńűëęŕ" xfId="51" xr:uid="{00000000-0005-0000-0000-0000170A0000}"/>
    <cellStyle name="Ăčďĺđńńűëęŕ 2" xfId="1761" xr:uid="{00000000-0005-0000-0000-0000180A0000}"/>
    <cellStyle name="Action" xfId="4632" xr:uid="{00000000-0005-0000-0000-0000190A0000}"/>
    <cellStyle name="Aeia?nnueea" xfId="4633" xr:uid="{00000000-0005-0000-0000-00001A0A0000}"/>
    <cellStyle name="AFE" xfId="1762" xr:uid="{00000000-0005-0000-0000-00001B0A0000}"/>
    <cellStyle name="Áĺççŕůčňíűé" xfId="52" xr:uid="{00000000-0005-0000-0000-00001C0A0000}"/>
    <cellStyle name="Áĺççŕůčňíűé 2" xfId="1763" xr:uid="{00000000-0005-0000-0000-00001D0A0000}"/>
    <cellStyle name="Äĺíĺćíűé [0]_(ňŕá 3č)" xfId="53" xr:uid="{00000000-0005-0000-0000-00001E0A0000}"/>
    <cellStyle name="Äĺíĺćíűé_(ňŕá 3č)" xfId="54" xr:uid="{00000000-0005-0000-0000-00001F0A0000}"/>
    <cellStyle name="alternate" xfId="4634" xr:uid="{00000000-0005-0000-0000-0000200A0000}"/>
    <cellStyle name="Anna" xfId="1764" xr:uid="{00000000-0005-0000-0000-0000210A0000}"/>
    <cellStyle name="Annotations Cell - PerformancePoint" xfId="1765" xr:uid="{00000000-0005-0000-0000-0000220A0000}"/>
    <cellStyle name="AP_AR_UPS" xfId="1766" xr:uid="{00000000-0005-0000-0000-0000230A0000}"/>
    <cellStyle name="Arial007000001514155735" xfId="1767" xr:uid="{00000000-0005-0000-0000-0000240A0000}"/>
    <cellStyle name="Arial007000001514155735 2" xfId="1768" xr:uid="{00000000-0005-0000-0000-0000250A0000}"/>
    <cellStyle name="Arial0070000015536870911" xfId="1769" xr:uid="{00000000-0005-0000-0000-0000260A0000}"/>
    <cellStyle name="Arial0070000015536870911 2" xfId="1770" xr:uid="{00000000-0005-0000-0000-0000270A0000}"/>
    <cellStyle name="Arial007000001565535" xfId="1771" xr:uid="{00000000-0005-0000-0000-0000280A0000}"/>
    <cellStyle name="Arial007000001565535 2" xfId="1772" xr:uid="{00000000-0005-0000-0000-0000290A0000}"/>
    <cellStyle name="Arial0110010000536870911" xfId="1773" xr:uid="{00000000-0005-0000-0000-00002A0A0000}"/>
    <cellStyle name="Arial01101000015536870911" xfId="1774" xr:uid="{00000000-0005-0000-0000-00002B0A0000}"/>
    <cellStyle name="Arial017010000536870911" xfId="1775" xr:uid="{00000000-0005-0000-0000-00002C0A0000}"/>
    <cellStyle name="Arial018000000536870911" xfId="1776" xr:uid="{00000000-0005-0000-0000-00002D0A0000}"/>
    <cellStyle name="Arial10170100015536870911" xfId="1777" xr:uid="{00000000-0005-0000-0000-00002E0A0000}"/>
    <cellStyle name="Arial10170100015536870911 2" xfId="1778" xr:uid="{00000000-0005-0000-0000-00002F0A0000}"/>
    <cellStyle name="Arial107000000536870911" xfId="1779" xr:uid="{00000000-0005-0000-0000-0000300A0000}"/>
    <cellStyle name="Arial107000001514155735" xfId="1780" xr:uid="{00000000-0005-0000-0000-0000310A0000}"/>
    <cellStyle name="Arial107000001514155735 2" xfId="1781" xr:uid="{00000000-0005-0000-0000-0000320A0000}"/>
    <cellStyle name="Arial107000001514155735FMT" xfId="1782" xr:uid="{00000000-0005-0000-0000-0000330A0000}"/>
    <cellStyle name="Arial107000001514155735FMT 2" xfId="1783" xr:uid="{00000000-0005-0000-0000-0000340A0000}"/>
    <cellStyle name="Arial1070000015536870911" xfId="1784" xr:uid="{00000000-0005-0000-0000-0000350A0000}"/>
    <cellStyle name="Arial1070000015536870911 2" xfId="1785" xr:uid="{00000000-0005-0000-0000-0000360A0000}"/>
    <cellStyle name="Arial1070000015536870911FMT" xfId="1786" xr:uid="{00000000-0005-0000-0000-0000370A0000}"/>
    <cellStyle name="Arial1070000015536870911FMT 2" xfId="1787" xr:uid="{00000000-0005-0000-0000-0000380A0000}"/>
    <cellStyle name="Arial107000001565535" xfId="1788" xr:uid="{00000000-0005-0000-0000-0000390A0000}"/>
    <cellStyle name="Arial107000001565535 2" xfId="1789" xr:uid="{00000000-0005-0000-0000-00003A0A0000}"/>
    <cellStyle name="Arial107000001565535FMT" xfId="1790" xr:uid="{00000000-0005-0000-0000-00003B0A0000}"/>
    <cellStyle name="Arial107000001565535FMT 2" xfId="1791" xr:uid="{00000000-0005-0000-0000-00003C0A0000}"/>
    <cellStyle name="Arial117100000536870911" xfId="1792" xr:uid="{00000000-0005-0000-0000-00003D0A0000}"/>
    <cellStyle name="Arial118000000536870911" xfId="1793" xr:uid="{00000000-0005-0000-0000-00003E0A0000}"/>
    <cellStyle name="Arial2110100000536870911" xfId="1794" xr:uid="{00000000-0005-0000-0000-00003F0A0000}"/>
    <cellStyle name="Arial21101000015536870911" xfId="1795" xr:uid="{00000000-0005-0000-0000-0000400A0000}"/>
    <cellStyle name="Arial2170000015536870911" xfId="1796" xr:uid="{00000000-0005-0000-0000-0000410A0000}"/>
    <cellStyle name="Arial2170000015536870911 2" xfId="1797" xr:uid="{00000000-0005-0000-0000-0000420A0000}"/>
    <cellStyle name="Arial2170000015536870911FMT" xfId="1798" xr:uid="{00000000-0005-0000-0000-0000430A0000}"/>
    <cellStyle name="Arial2170000015536870911FMT 2" xfId="1799" xr:uid="{00000000-0005-0000-0000-0000440A0000}"/>
    <cellStyle name="BackGround_General" xfId="1800" xr:uid="{00000000-0005-0000-0000-0000450A0000}"/>
    <cellStyle name="Bad" xfId="246" xr:uid="{00000000-0005-0000-0000-0000460A0000}"/>
    <cellStyle name="Bad 2" xfId="1801" xr:uid="{00000000-0005-0000-0000-0000470A0000}"/>
    <cellStyle name="blank" xfId="1802" xr:uid="{00000000-0005-0000-0000-0000480A0000}"/>
    <cellStyle name="Blue" xfId="1803" xr:uid="{00000000-0005-0000-0000-0000490A0000}"/>
    <cellStyle name="Body_$Dollars" xfId="1804" xr:uid="{00000000-0005-0000-0000-00004A0A0000}"/>
    <cellStyle name="Calc Currency (0)" xfId="1805" xr:uid="{00000000-0005-0000-0000-00004B0A0000}"/>
    <cellStyle name="Calc Currency (0) 2" xfId="1806" xr:uid="{00000000-0005-0000-0000-00004C0A0000}"/>
    <cellStyle name="Calc Currency (0) 2 2" xfId="4635" xr:uid="{00000000-0005-0000-0000-00004D0A0000}"/>
    <cellStyle name="Calc Currency (0) 3" xfId="4636" xr:uid="{00000000-0005-0000-0000-00004E0A0000}"/>
    <cellStyle name="Calc Currency (2)" xfId="1807" xr:uid="{00000000-0005-0000-0000-00004F0A0000}"/>
    <cellStyle name="Calc Currency (2) 2" xfId="1808" xr:uid="{00000000-0005-0000-0000-0000500A0000}"/>
    <cellStyle name="Calc Percent (0)" xfId="1809" xr:uid="{00000000-0005-0000-0000-0000510A0000}"/>
    <cellStyle name="Calc Percent (0) 2" xfId="1810" xr:uid="{00000000-0005-0000-0000-0000520A0000}"/>
    <cellStyle name="Calc Percent (1)" xfId="1811" xr:uid="{00000000-0005-0000-0000-0000530A0000}"/>
    <cellStyle name="Calc Percent (1) 2" xfId="1812" xr:uid="{00000000-0005-0000-0000-0000540A0000}"/>
    <cellStyle name="Calc Percent (2)" xfId="1813" xr:uid="{00000000-0005-0000-0000-0000550A0000}"/>
    <cellStyle name="Calc Percent (2) 2" xfId="1814" xr:uid="{00000000-0005-0000-0000-0000560A0000}"/>
    <cellStyle name="Calc Units (0)" xfId="1815" xr:uid="{00000000-0005-0000-0000-0000570A0000}"/>
    <cellStyle name="Calc Units (0) 2" xfId="1816" xr:uid="{00000000-0005-0000-0000-0000580A0000}"/>
    <cellStyle name="Calc Units (1)" xfId="1817" xr:uid="{00000000-0005-0000-0000-0000590A0000}"/>
    <cellStyle name="Calc Units (1) 2" xfId="1818" xr:uid="{00000000-0005-0000-0000-00005A0A0000}"/>
    <cellStyle name="Calc Units (2)" xfId="1819" xr:uid="{00000000-0005-0000-0000-00005B0A0000}"/>
    <cellStyle name="Calc Units (2) 2" xfId="1820" xr:uid="{00000000-0005-0000-0000-00005C0A0000}"/>
    <cellStyle name="Calculation" xfId="247" xr:uid="{00000000-0005-0000-0000-00005D0A0000}"/>
    <cellStyle name="Calculation 2" xfId="1821" xr:uid="{00000000-0005-0000-0000-00005E0A0000}"/>
    <cellStyle name="Cells" xfId="4637" xr:uid="{00000000-0005-0000-0000-00005F0A0000}"/>
    <cellStyle name="Cells 2" xfId="4638" xr:uid="{00000000-0005-0000-0000-0000600A0000}"/>
    <cellStyle name="Characteristic" xfId="1822" xr:uid="{00000000-0005-0000-0000-0000610A0000}"/>
    <cellStyle name="CharactNote" xfId="1823" xr:uid="{00000000-0005-0000-0000-0000620A0000}"/>
    <cellStyle name="CharactType" xfId="1824" xr:uid="{00000000-0005-0000-0000-0000630A0000}"/>
    <cellStyle name="CharactValue" xfId="1825" xr:uid="{00000000-0005-0000-0000-0000640A0000}"/>
    <cellStyle name="CharactValueNote" xfId="1826" xr:uid="{00000000-0005-0000-0000-0000650A0000}"/>
    <cellStyle name="CharShortType" xfId="1827" xr:uid="{00000000-0005-0000-0000-0000660A0000}"/>
    <cellStyle name="Check" xfId="1828" xr:uid="{00000000-0005-0000-0000-0000670A0000}"/>
    <cellStyle name="Check Cell" xfId="248" xr:uid="{00000000-0005-0000-0000-0000680A0000}"/>
    <cellStyle name="Check Cell 2" xfId="1829" xr:uid="{00000000-0005-0000-0000-0000690A0000}"/>
    <cellStyle name="Chek" xfId="1830" xr:uid="{00000000-0005-0000-0000-00006A0A0000}"/>
    <cellStyle name="Code" xfId="4639" xr:uid="{00000000-0005-0000-0000-00006B0A0000}"/>
    <cellStyle name="Com " xfId="1831" xr:uid="{00000000-0005-0000-0000-00006C0A0000}"/>
    <cellStyle name="Comma [0]_#6 Temps &amp; Contractors" xfId="1832" xr:uid="{00000000-0005-0000-0000-00006D0A0000}"/>
    <cellStyle name="Comma [00]" xfId="1833" xr:uid="{00000000-0005-0000-0000-00006E0A0000}"/>
    <cellStyle name="Comma [00] 2" xfId="1834" xr:uid="{00000000-0005-0000-0000-00006F0A0000}"/>
    <cellStyle name="Comma 0" xfId="1835" xr:uid="{00000000-0005-0000-0000-0000700A0000}"/>
    <cellStyle name="Comma 0*" xfId="1836" xr:uid="{00000000-0005-0000-0000-0000710A0000}"/>
    <cellStyle name="Comma 2" xfId="1837" xr:uid="{00000000-0005-0000-0000-0000720A0000}"/>
    <cellStyle name="Comma 2 2" xfId="1838" xr:uid="{00000000-0005-0000-0000-0000730A0000}"/>
    <cellStyle name="Comma 3" xfId="1839" xr:uid="{00000000-0005-0000-0000-0000740A0000}"/>
    <cellStyle name="Comma 3*" xfId="1840" xr:uid="{00000000-0005-0000-0000-0000750A0000}"/>
    <cellStyle name="Comma_#6 Temps &amp; Contractors" xfId="1841" xr:uid="{00000000-0005-0000-0000-0000760A0000}"/>
    <cellStyle name="Comma0" xfId="55" xr:uid="{00000000-0005-0000-0000-0000770A0000}"/>
    <cellStyle name="Comma0 2" xfId="1842" xr:uid="{00000000-0005-0000-0000-0000780A0000}"/>
    <cellStyle name="Comments" xfId="1843" xr:uid="{00000000-0005-0000-0000-0000790A0000}"/>
    <cellStyle name="Condition" xfId="1844" xr:uid="{00000000-0005-0000-0000-00007A0A0000}"/>
    <cellStyle name="CondMandatory" xfId="1845" xr:uid="{00000000-0005-0000-0000-00007B0A0000}"/>
    <cellStyle name="Content1" xfId="1846" xr:uid="{00000000-0005-0000-0000-00007C0A0000}"/>
    <cellStyle name="Content2" xfId="1847" xr:uid="{00000000-0005-0000-0000-00007D0A0000}"/>
    <cellStyle name="Content3" xfId="1848" xr:uid="{00000000-0005-0000-0000-00007E0A0000}"/>
    <cellStyle name="Çŕůčňíűé" xfId="56" xr:uid="{00000000-0005-0000-0000-00007F0A0000}"/>
    <cellStyle name="Çŕůčňíűé 2" xfId="1849" xr:uid="{00000000-0005-0000-0000-0000800A0000}"/>
    <cellStyle name="Currency [0]" xfId="57" xr:uid="{00000000-0005-0000-0000-0000810A0000}"/>
    <cellStyle name="Currency [0] 2" xfId="58" xr:uid="{00000000-0005-0000-0000-0000820A0000}"/>
    <cellStyle name="Currency [0] 2 10" xfId="4640" xr:uid="{00000000-0005-0000-0000-0000830A0000}"/>
    <cellStyle name="Currency [0] 2 11" xfId="4641" xr:uid="{00000000-0005-0000-0000-0000840A0000}"/>
    <cellStyle name="Currency [0] 2 2" xfId="1850" xr:uid="{00000000-0005-0000-0000-0000850A0000}"/>
    <cellStyle name="Currency [0] 2 2 2" xfId="4642" xr:uid="{00000000-0005-0000-0000-0000860A0000}"/>
    <cellStyle name="Currency [0] 2 2 3" xfId="4643" xr:uid="{00000000-0005-0000-0000-0000870A0000}"/>
    <cellStyle name="Currency [0] 2 2 4" xfId="4644" xr:uid="{00000000-0005-0000-0000-0000880A0000}"/>
    <cellStyle name="Currency [0] 2 3" xfId="1851" xr:uid="{00000000-0005-0000-0000-0000890A0000}"/>
    <cellStyle name="Currency [0] 2 3 2" xfId="4645" xr:uid="{00000000-0005-0000-0000-00008A0A0000}"/>
    <cellStyle name="Currency [0] 2 3 3" xfId="4646" xr:uid="{00000000-0005-0000-0000-00008B0A0000}"/>
    <cellStyle name="Currency [0] 2 3 4" xfId="4647" xr:uid="{00000000-0005-0000-0000-00008C0A0000}"/>
    <cellStyle name="Currency [0] 2 4" xfId="1852" xr:uid="{00000000-0005-0000-0000-00008D0A0000}"/>
    <cellStyle name="Currency [0] 2 4 2" xfId="4648" xr:uid="{00000000-0005-0000-0000-00008E0A0000}"/>
    <cellStyle name="Currency [0] 2 4 3" xfId="4649" xr:uid="{00000000-0005-0000-0000-00008F0A0000}"/>
    <cellStyle name="Currency [0] 2 4 4" xfId="4650" xr:uid="{00000000-0005-0000-0000-0000900A0000}"/>
    <cellStyle name="Currency [0] 2 5" xfId="1853" xr:uid="{00000000-0005-0000-0000-0000910A0000}"/>
    <cellStyle name="Currency [0] 2 5 2" xfId="4651" xr:uid="{00000000-0005-0000-0000-0000920A0000}"/>
    <cellStyle name="Currency [0] 2 5 3" xfId="4652" xr:uid="{00000000-0005-0000-0000-0000930A0000}"/>
    <cellStyle name="Currency [0] 2 5 4" xfId="4653" xr:uid="{00000000-0005-0000-0000-0000940A0000}"/>
    <cellStyle name="Currency [0] 2 6" xfId="1854" xr:uid="{00000000-0005-0000-0000-0000950A0000}"/>
    <cellStyle name="Currency [0] 2 6 2" xfId="4654" xr:uid="{00000000-0005-0000-0000-0000960A0000}"/>
    <cellStyle name="Currency [0] 2 6 3" xfId="4655" xr:uid="{00000000-0005-0000-0000-0000970A0000}"/>
    <cellStyle name="Currency [0] 2 6 4" xfId="4656" xr:uid="{00000000-0005-0000-0000-0000980A0000}"/>
    <cellStyle name="Currency [0] 2 7" xfId="1855" xr:uid="{00000000-0005-0000-0000-0000990A0000}"/>
    <cellStyle name="Currency [0] 2 7 2" xfId="4657" xr:uid="{00000000-0005-0000-0000-00009A0A0000}"/>
    <cellStyle name="Currency [0] 2 7 3" xfId="4658" xr:uid="{00000000-0005-0000-0000-00009B0A0000}"/>
    <cellStyle name="Currency [0] 2 7 4" xfId="4659" xr:uid="{00000000-0005-0000-0000-00009C0A0000}"/>
    <cellStyle name="Currency [0] 2 8" xfId="1856" xr:uid="{00000000-0005-0000-0000-00009D0A0000}"/>
    <cellStyle name="Currency [0] 2 8 2" xfId="4660" xr:uid="{00000000-0005-0000-0000-00009E0A0000}"/>
    <cellStyle name="Currency [0] 2 8 3" xfId="4661" xr:uid="{00000000-0005-0000-0000-00009F0A0000}"/>
    <cellStyle name="Currency [0] 2 8 4" xfId="4662" xr:uid="{00000000-0005-0000-0000-0000A00A0000}"/>
    <cellStyle name="Currency [0] 2 9" xfId="1857" xr:uid="{00000000-0005-0000-0000-0000A10A0000}"/>
    <cellStyle name="Currency [0] 3" xfId="1858" xr:uid="{00000000-0005-0000-0000-0000A20A0000}"/>
    <cellStyle name="Currency [0] 3 10" xfId="4663" xr:uid="{00000000-0005-0000-0000-0000A30A0000}"/>
    <cellStyle name="Currency [0] 3 11" xfId="4664" xr:uid="{00000000-0005-0000-0000-0000A40A0000}"/>
    <cellStyle name="Currency [0] 3 2" xfId="1859" xr:uid="{00000000-0005-0000-0000-0000A50A0000}"/>
    <cellStyle name="Currency [0] 3 2 2" xfId="4665" xr:uid="{00000000-0005-0000-0000-0000A60A0000}"/>
    <cellStyle name="Currency [0] 3 2 3" xfId="4666" xr:uid="{00000000-0005-0000-0000-0000A70A0000}"/>
    <cellStyle name="Currency [0] 3 2 4" xfId="4667" xr:uid="{00000000-0005-0000-0000-0000A80A0000}"/>
    <cellStyle name="Currency [0] 3 3" xfId="1860" xr:uid="{00000000-0005-0000-0000-0000A90A0000}"/>
    <cellStyle name="Currency [0] 3 3 2" xfId="4668" xr:uid="{00000000-0005-0000-0000-0000AA0A0000}"/>
    <cellStyle name="Currency [0] 3 3 3" xfId="4669" xr:uid="{00000000-0005-0000-0000-0000AB0A0000}"/>
    <cellStyle name="Currency [0] 3 3 4" xfId="4670" xr:uid="{00000000-0005-0000-0000-0000AC0A0000}"/>
    <cellStyle name="Currency [0] 3 4" xfId="1861" xr:uid="{00000000-0005-0000-0000-0000AD0A0000}"/>
    <cellStyle name="Currency [0] 3 4 2" xfId="4671" xr:uid="{00000000-0005-0000-0000-0000AE0A0000}"/>
    <cellStyle name="Currency [0] 3 4 3" xfId="4672" xr:uid="{00000000-0005-0000-0000-0000AF0A0000}"/>
    <cellStyle name="Currency [0] 3 4 4" xfId="4673" xr:uid="{00000000-0005-0000-0000-0000B00A0000}"/>
    <cellStyle name="Currency [0] 3 5" xfId="1862" xr:uid="{00000000-0005-0000-0000-0000B10A0000}"/>
    <cellStyle name="Currency [0] 3 5 2" xfId="4674" xr:uid="{00000000-0005-0000-0000-0000B20A0000}"/>
    <cellStyle name="Currency [0] 3 5 3" xfId="4675" xr:uid="{00000000-0005-0000-0000-0000B30A0000}"/>
    <cellStyle name="Currency [0] 3 5 4" xfId="4676" xr:uid="{00000000-0005-0000-0000-0000B40A0000}"/>
    <cellStyle name="Currency [0] 3 6" xfId="1863" xr:uid="{00000000-0005-0000-0000-0000B50A0000}"/>
    <cellStyle name="Currency [0] 3 6 2" xfId="4677" xr:uid="{00000000-0005-0000-0000-0000B60A0000}"/>
    <cellStyle name="Currency [0] 3 6 3" xfId="4678" xr:uid="{00000000-0005-0000-0000-0000B70A0000}"/>
    <cellStyle name="Currency [0] 3 6 4" xfId="4679" xr:uid="{00000000-0005-0000-0000-0000B80A0000}"/>
    <cellStyle name="Currency [0] 3 7" xfId="1864" xr:uid="{00000000-0005-0000-0000-0000B90A0000}"/>
    <cellStyle name="Currency [0] 3 7 2" xfId="4680" xr:uid="{00000000-0005-0000-0000-0000BA0A0000}"/>
    <cellStyle name="Currency [0] 3 7 3" xfId="4681" xr:uid="{00000000-0005-0000-0000-0000BB0A0000}"/>
    <cellStyle name="Currency [0] 3 7 4" xfId="4682" xr:uid="{00000000-0005-0000-0000-0000BC0A0000}"/>
    <cellStyle name="Currency [0] 3 8" xfId="1865" xr:uid="{00000000-0005-0000-0000-0000BD0A0000}"/>
    <cellStyle name="Currency [0] 3 8 2" xfId="4683" xr:uid="{00000000-0005-0000-0000-0000BE0A0000}"/>
    <cellStyle name="Currency [0] 3 8 3" xfId="4684" xr:uid="{00000000-0005-0000-0000-0000BF0A0000}"/>
    <cellStyle name="Currency [0] 3 8 4" xfId="4685" xr:uid="{00000000-0005-0000-0000-0000C00A0000}"/>
    <cellStyle name="Currency [0] 3 9" xfId="1866" xr:uid="{00000000-0005-0000-0000-0000C10A0000}"/>
    <cellStyle name="Currency [0] 4" xfId="1867" xr:uid="{00000000-0005-0000-0000-0000C20A0000}"/>
    <cellStyle name="Currency [0] 4 10" xfId="4686" xr:uid="{00000000-0005-0000-0000-0000C30A0000}"/>
    <cellStyle name="Currency [0] 4 11" xfId="4687" xr:uid="{00000000-0005-0000-0000-0000C40A0000}"/>
    <cellStyle name="Currency [0] 4 2" xfId="1868" xr:uid="{00000000-0005-0000-0000-0000C50A0000}"/>
    <cellStyle name="Currency [0] 4 2 2" xfId="4688" xr:uid="{00000000-0005-0000-0000-0000C60A0000}"/>
    <cellStyle name="Currency [0] 4 2 3" xfId="4689" xr:uid="{00000000-0005-0000-0000-0000C70A0000}"/>
    <cellStyle name="Currency [0] 4 2 4" xfId="4690" xr:uid="{00000000-0005-0000-0000-0000C80A0000}"/>
    <cellStyle name="Currency [0] 4 3" xfId="1869" xr:uid="{00000000-0005-0000-0000-0000C90A0000}"/>
    <cellStyle name="Currency [0] 4 3 2" xfId="4691" xr:uid="{00000000-0005-0000-0000-0000CA0A0000}"/>
    <cellStyle name="Currency [0] 4 3 3" xfId="4692" xr:uid="{00000000-0005-0000-0000-0000CB0A0000}"/>
    <cellStyle name="Currency [0] 4 3 4" xfId="4693" xr:uid="{00000000-0005-0000-0000-0000CC0A0000}"/>
    <cellStyle name="Currency [0] 4 4" xfId="1870" xr:uid="{00000000-0005-0000-0000-0000CD0A0000}"/>
    <cellStyle name="Currency [0] 4 4 2" xfId="4694" xr:uid="{00000000-0005-0000-0000-0000CE0A0000}"/>
    <cellStyle name="Currency [0] 4 4 3" xfId="4695" xr:uid="{00000000-0005-0000-0000-0000CF0A0000}"/>
    <cellStyle name="Currency [0] 4 4 4" xfId="4696" xr:uid="{00000000-0005-0000-0000-0000D00A0000}"/>
    <cellStyle name="Currency [0] 4 5" xfId="1871" xr:uid="{00000000-0005-0000-0000-0000D10A0000}"/>
    <cellStyle name="Currency [0] 4 5 2" xfId="4697" xr:uid="{00000000-0005-0000-0000-0000D20A0000}"/>
    <cellStyle name="Currency [0] 4 5 3" xfId="4698" xr:uid="{00000000-0005-0000-0000-0000D30A0000}"/>
    <cellStyle name="Currency [0] 4 5 4" xfId="4699" xr:uid="{00000000-0005-0000-0000-0000D40A0000}"/>
    <cellStyle name="Currency [0] 4 6" xfId="1872" xr:uid="{00000000-0005-0000-0000-0000D50A0000}"/>
    <cellStyle name="Currency [0] 4 6 2" xfId="4700" xr:uid="{00000000-0005-0000-0000-0000D60A0000}"/>
    <cellStyle name="Currency [0] 4 6 3" xfId="4701" xr:uid="{00000000-0005-0000-0000-0000D70A0000}"/>
    <cellStyle name="Currency [0] 4 6 4" xfId="4702" xr:uid="{00000000-0005-0000-0000-0000D80A0000}"/>
    <cellStyle name="Currency [0] 4 7" xfId="1873" xr:uid="{00000000-0005-0000-0000-0000D90A0000}"/>
    <cellStyle name="Currency [0] 4 7 2" xfId="4703" xr:uid="{00000000-0005-0000-0000-0000DA0A0000}"/>
    <cellStyle name="Currency [0] 4 7 3" xfId="4704" xr:uid="{00000000-0005-0000-0000-0000DB0A0000}"/>
    <cellStyle name="Currency [0] 4 7 4" xfId="4705" xr:uid="{00000000-0005-0000-0000-0000DC0A0000}"/>
    <cellStyle name="Currency [0] 4 8" xfId="1874" xr:uid="{00000000-0005-0000-0000-0000DD0A0000}"/>
    <cellStyle name="Currency [0] 4 8 2" xfId="4706" xr:uid="{00000000-0005-0000-0000-0000DE0A0000}"/>
    <cellStyle name="Currency [0] 4 8 3" xfId="4707" xr:uid="{00000000-0005-0000-0000-0000DF0A0000}"/>
    <cellStyle name="Currency [0] 4 8 4" xfId="4708" xr:uid="{00000000-0005-0000-0000-0000E00A0000}"/>
    <cellStyle name="Currency [0] 4 9" xfId="1875" xr:uid="{00000000-0005-0000-0000-0000E10A0000}"/>
    <cellStyle name="Currency [0] 5" xfId="1876" xr:uid="{00000000-0005-0000-0000-0000E20A0000}"/>
    <cellStyle name="Currency [0] 5 10" xfId="4709" xr:uid="{00000000-0005-0000-0000-0000E30A0000}"/>
    <cellStyle name="Currency [0] 5 11" xfId="4710" xr:uid="{00000000-0005-0000-0000-0000E40A0000}"/>
    <cellStyle name="Currency [0] 5 2" xfId="1877" xr:uid="{00000000-0005-0000-0000-0000E50A0000}"/>
    <cellStyle name="Currency [0] 5 2 2" xfId="4711" xr:uid="{00000000-0005-0000-0000-0000E60A0000}"/>
    <cellStyle name="Currency [0] 5 2 3" xfId="4712" xr:uid="{00000000-0005-0000-0000-0000E70A0000}"/>
    <cellStyle name="Currency [0] 5 2 4" xfId="4713" xr:uid="{00000000-0005-0000-0000-0000E80A0000}"/>
    <cellStyle name="Currency [0] 5 3" xfId="1878" xr:uid="{00000000-0005-0000-0000-0000E90A0000}"/>
    <cellStyle name="Currency [0] 5 3 2" xfId="4714" xr:uid="{00000000-0005-0000-0000-0000EA0A0000}"/>
    <cellStyle name="Currency [0] 5 3 3" xfId="4715" xr:uid="{00000000-0005-0000-0000-0000EB0A0000}"/>
    <cellStyle name="Currency [0] 5 3 4" xfId="4716" xr:uid="{00000000-0005-0000-0000-0000EC0A0000}"/>
    <cellStyle name="Currency [0] 5 4" xfId="1879" xr:uid="{00000000-0005-0000-0000-0000ED0A0000}"/>
    <cellStyle name="Currency [0] 5 4 2" xfId="4717" xr:uid="{00000000-0005-0000-0000-0000EE0A0000}"/>
    <cellStyle name="Currency [0] 5 4 3" xfId="4718" xr:uid="{00000000-0005-0000-0000-0000EF0A0000}"/>
    <cellStyle name="Currency [0] 5 4 4" xfId="4719" xr:uid="{00000000-0005-0000-0000-0000F00A0000}"/>
    <cellStyle name="Currency [0] 5 5" xfId="1880" xr:uid="{00000000-0005-0000-0000-0000F10A0000}"/>
    <cellStyle name="Currency [0] 5 5 2" xfId="4720" xr:uid="{00000000-0005-0000-0000-0000F20A0000}"/>
    <cellStyle name="Currency [0] 5 5 3" xfId="4721" xr:uid="{00000000-0005-0000-0000-0000F30A0000}"/>
    <cellStyle name="Currency [0] 5 5 4" xfId="4722" xr:uid="{00000000-0005-0000-0000-0000F40A0000}"/>
    <cellStyle name="Currency [0] 5 6" xfId="1881" xr:uid="{00000000-0005-0000-0000-0000F50A0000}"/>
    <cellStyle name="Currency [0] 5 6 2" xfId="4723" xr:uid="{00000000-0005-0000-0000-0000F60A0000}"/>
    <cellStyle name="Currency [0] 5 6 3" xfId="4724" xr:uid="{00000000-0005-0000-0000-0000F70A0000}"/>
    <cellStyle name="Currency [0] 5 6 4" xfId="4725" xr:uid="{00000000-0005-0000-0000-0000F80A0000}"/>
    <cellStyle name="Currency [0] 5 7" xfId="1882" xr:uid="{00000000-0005-0000-0000-0000F90A0000}"/>
    <cellStyle name="Currency [0] 5 7 2" xfId="4726" xr:uid="{00000000-0005-0000-0000-0000FA0A0000}"/>
    <cellStyle name="Currency [0] 5 7 3" xfId="4727" xr:uid="{00000000-0005-0000-0000-0000FB0A0000}"/>
    <cellStyle name="Currency [0] 5 7 4" xfId="4728" xr:uid="{00000000-0005-0000-0000-0000FC0A0000}"/>
    <cellStyle name="Currency [0] 5 8" xfId="1883" xr:uid="{00000000-0005-0000-0000-0000FD0A0000}"/>
    <cellStyle name="Currency [0] 5 8 2" xfId="4729" xr:uid="{00000000-0005-0000-0000-0000FE0A0000}"/>
    <cellStyle name="Currency [0] 5 8 3" xfId="4730" xr:uid="{00000000-0005-0000-0000-0000FF0A0000}"/>
    <cellStyle name="Currency [0] 5 8 4" xfId="4731" xr:uid="{00000000-0005-0000-0000-0000000B0000}"/>
    <cellStyle name="Currency [0] 5 9" xfId="1884" xr:uid="{00000000-0005-0000-0000-0000010B0000}"/>
    <cellStyle name="Currency [0] 6" xfId="1885" xr:uid="{00000000-0005-0000-0000-0000020B0000}"/>
    <cellStyle name="Currency [0] 6 2" xfId="1886" xr:uid="{00000000-0005-0000-0000-0000030B0000}"/>
    <cellStyle name="Currency [0] 6 3" xfId="1887" xr:uid="{00000000-0005-0000-0000-0000040B0000}"/>
    <cellStyle name="Currency [0] 6 4" xfId="4732" xr:uid="{00000000-0005-0000-0000-0000050B0000}"/>
    <cellStyle name="Currency [0] 7" xfId="1888" xr:uid="{00000000-0005-0000-0000-0000060B0000}"/>
    <cellStyle name="Currency [0] 7 2" xfId="1889" xr:uid="{00000000-0005-0000-0000-0000070B0000}"/>
    <cellStyle name="Currency [0] 7 2 2" xfId="1890" xr:uid="{00000000-0005-0000-0000-0000080B0000}"/>
    <cellStyle name="Currency [0] 7 3" xfId="1891" xr:uid="{00000000-0005-0000-0000-0000090B0000}"/>
    <cellStyle name="Currency [0] 7 4" xfId="4733" xr:uid="{00000000-0005-0000-0000-00000A0B0000}"/>
    <cellStyle name="Currency [0] 8" xfId="1892" xr:uid="{00000000-0005-0000-0000-00000B0B0000}"/>
    <cellStyle name="Currency [0] 8 2" xfId="1893" xr:uid="{00000000-0005-0000-0000-00000C0B0000}"/>
    <cellStyle name="Currency [0] 8 2 2" xfId="1894" xr:uid="{00000000-0005-0000-0000-00000D0B0000}"/>
    <cellStyle name="Currency [0] 8 3" xfId="1895" xr:uid="{00000000-0005-0000-0000-00000E0B0000}"/>
    <cellStyle name="Currency [0] 8 4" xfId="1896" xr:uid="{00000000-0005-0000-0000-00000F0B0000}"/>
    <cellStyle name="Currency [0]_Mod1" xfId="4734" xr:uid="{00000000-0005-0000-0000-0000100B0000}"/>
    <cellStyle name="Currency [00]" xfId="1897" xr:uid="{00000000-0005-0000-0000-0000110B0000}"/>
    <cellStyle name="Currency [00] 2" xfId="1898" xr:uid="{00000000-0005-0000-0000-0000120B0000}"/>
    <cellStyle name="Currency 0" xfId="1899" xr:uid="{00000000-0005-0000-0000-0000130B0000}"/>
    <cellStyle name="Currency 2" xfId="1900" xr:uid="{00000000-0005-0000-0000-0000140B0000}"/>
    <cellStyle name="Currency EN" xfId="4735" xr:uid="{00000000-0005-0000-0000-0000150B0000}"/>
    <cellStyle name="Currency RU" xfId="4736" xr:uid="{00000000-0005-0000-0000-0000160B0000}"/>
    <cellStyle name="Currency RU calc" xfId="4737" xr:uid="{00000000-0005-0000-0000-0000170B0000}"/>
    <cellStyle name="Currency RU_CP-P (2)" xfId="4738" xr:uid="{00000000-0005-0000-0000-0000180B0000}"/>
    <cellStyle name="Currency_#6 Temps &amp; Contractors" xfId="1901" xr:uid="{00000000-0005-0000-0000-0000190B0000}"/>
    <cellStyle name="Currency0" xfId="59" xr:uid="{00000000-0005-0000-0000-00001A0B0000}"/>
    <cellStyle name="Currency0 2" xfId="1902" xr:uid="{00000000-0005-0000-0000-00001B0B0000}"/>
    <cellStyle name="currency1" xfId="4739" xr:uid="{00000000-0005-0000-0000-00001C0B0000}"/>
    <cellStyle name="Currency2" xfId="60" xr:uid="{00000000-0005-0000-0000-00001D0B0000}"/>
    <cellStyle name="Currency2 2" xfId="1903" xr:uid="{00000000-0005-0000-0000-00001E0B0000}"/>
    <cellStyle name="Currency2 3" xfId="1904" xr:uid="{00000000-0005-0000-0000-00001F0B0000}"/>
    <cellStyle name="currency3" xfId="4740" xr:uid="{00000000-0005-0000-0000-0000200B0000}"/>
    <cellStyle name="currency4" xfId="4741" xr:uid="{00000000-0005-0000-0000-0000210B0000}"/>
    <cellStyle name="Đ_x0010_" xfId="4742" xr:uid="{00000000-0005-0000-0000-0000220B0000}"/>
    <cellStyle name="Đ_x0010_ 10" xfId="4743" xr:uid="{00000000-0005-0000-0000-0000230B0000}"/>
    <cellStyle name="Đ_x0010_ 2" xfId="4744" xr:uid="{00000000-0005-0000-0000-0000240B0000}"/>
    <cellStyle name="Đ_x0010_ 2 2" xfId="4745" xr:uid="{00000000-0005-0000-0000-0000250B0000}"/>
    <cellStyle name="Đ_x0010_ 3" xfId="4746" xr:uid="{00000000-0005-0000-0000-0000260B0000}"/>
    <cellStyle name="Đ_x0010_ 3 2" xfId="4747" xr:uid="{00000000-0005-0000-0000-0000270B0000}"/>
    <cellStyle name="Đ_x0010_ 4" xfId="4748" xr:uid="{00000000-0005-0000-0000-0000280B0000}"/>
    <cellStyle name="Đ_x0010_ 4 2" xfId="4749" xr:uid="{00000000-0005-0000-0000-0000290B0000}"/>
    <cellStyle name="Đ_x0010_ 5" xfId="4750" xr:uid="{00000000-0005-0000-0000-00002A0B0000}"/>
    <cellStyle name="Đ_x0010_ 5 2" xfId="4751" xr:uid="{00000000-0005-0000-0000-00002B0B0000}"/>
    <cellStyle name="Đ_x0010_ 6" xfId="4752" xr:uid="{00000000-0005-0000-0000-00002C0B0000}"/>
    <cellStyle name="Đ_x0010_ 6 2" xfId="4753" xr:uid="{00000000-0005-0000-0000-00002D0B0000}"/>
    <cellStyle name="Đ_x0010_ 7" xfId="4754" xr:uid="{00000000-0005-0000-0000-00002E0B0000}"/>
    <cellStyle name="Đ_x0010_ 7 2" xfId="4755" xr:uid="{00000000-0005-0000-0000-00002F0B0000}"/>
    <cellStyle name="Đ_x0010_ 8" xfId="4756" xr:uid="{00000000-0005-0000-0000-0000300B0000}"/>
    <cellStyle name="Đ_x0010_ 8 2" xfId="4757" xr:uid="{00000000-0005-0000-0000-0000310B0000}"/>
    <cellStyle name="Đ_x0010_ 9" xfId="4758" xr:uid="{00000000-0005-0000-0000-0000320B0000}"/>
    <cellStyle name="Đ_x0010_ 9 2" xfId="4759" xr:uid="{00000000-0005-0000-0000-0000330B0000}"/>
    <cellStyle name="Đ_x0010_?䥘Ȏ_x0013_⤀጖ē??䆈Ȏ_x0013_⬀ጘē_x0010_?䦄Ȏ" xfId="4760" xr:uid="{00000000-0005-0000-0000-0000340B0000}"/>
    <cellStyle name="Đ_x0010_?䥘Ȏ_x0013_⤀጖ē??䆈Ȏ_x0013_⬀ጘē_x0010_?䦄Ȏ 1" xfId="4761" xr:uid="{00000000-0005-0000-0000-0000350B0000}"/>
    <cellStyle name="Đ_x0010_?䥘Ȏ_x0013_⤀጖ē??䆈Ȏ_x0013_⬀ጘē_x0010_?䦄Ȏ 1 10" xfId="4762" xr:uid="{00000000-0005-0000-0000-0000360B0000}"/>
    <cellStyle name="Đ_x0010_?䥘Ȏ_x0013_⤀጖ē??䆈Ȏ_x0013_⬀ጘē_x0010_?䦄Ȏ 1 2" xfId="4763" xr:uid="{00000000-0005-0000-0000-0000370B0000}"/>
    <cellStyle name="Đ_x0010_?䥘Ȏ_x0013_⤀጖ē??䆈Ȏ_x0013_⬀ጘē_x0010_?䦄Ȏ 1 2 2" xfId="4764" xr:uid="{00000000-0005-0000-0000-0000380B0000}"/>
    <cellStyle name="Đ_x0010_?䥘Ȏ_x0013_⤀጖ē??䆈Ȏ_x0013_⬀ጘē_x0010_?䦄Ȏ 1 3" xfId="4765" xr:uid="{00000000-0005-0000-0000-0000390B0000}"/>
    <cellStyle name="Đ_x0010_?䥘Ȏ_x0013_⤀጖ē??䆈Ȏ_x0013_⬀ጘē_x0010_?䦄Ȏ 1 3 2" xfId="4766" xr:uid="{00000000-0005-0000-0000-00003A0B0000}"/>
    <cellStyle name="Đ_x0010_?䥘Ȏ_x0013_⤀጖ē??䆈Ȏ_x0013_⬀ጘē_x0010_?䦄Ȏ 1 4" xfId="4767" xr:uid="{00000000-0005-0000-0000-00003B0B0000}"/>
    <cellStyle name="Đ_x0010_?䥘Ȏ_x0013_⤀጖ē??䆈Ȏ_x0013_⬀ጘē_x0010_?䦄Ȏ 1 4 2" xfId="4768" xr:uid="{00000000-0005-0000-0000-00003C0B0000}"/>
    <cellStyle name="Đ_x0010_?䥘Ȏ_x0013_⤀጖ē??䆈Ȏ_x0013_⬀ጘē_x0010_?䦄Ȏ 1 5" xfId="4769" xr:uid="{00000000-0005-0000-0000-00003D0B0000}"/>
    <cellStyle name="Đ_x0010_?䥘Ȏ_x0013_⤀጖ē??䆈Ȏ_x0013_⬀ጘē_x0010_?䦄Ȏ 1 5 2" xfId="4770" xr:uid="{00000000-0005-0000-0000-00003E0B0000}"/>
    <cellStyle name="Đ_x0010_?䥘Ȏ_x0013_⤀጖ē??䆈Ȏ_x0013_⬀ጘē_x0010_?䦄Ȏ 1 6" xfId="4771" xr:uid="{00000000-0005-0000-0000-00003F0B0000}"/>
    <cellStyle name="Đ_x0010_?䥘Ȏ_x0013_⤀጖ē??䆈Ȏ_x0013_⬀ጘē_x0010_?䦄Ȏ 1 6 2" xfId="4772" xr:uid="{00000000-0005-0000-0000-0000400B0000}"/>
    <cellStyle name="Đ_x0010_?䥘Ȏ_x0013_⤀጖ē??䆈Ȏ_x0013_⬀ጘē_x0010_?䦄Ȏ 1 7" xfId="4773" xr:uid="{00000000-0005-0000-0000-0000410B0000}"/>
    <cellStyle name="Đ_x0010_?䥘Ȏ_x0013_⤀጖ē??䆈Ȏ_x0013_⬀ጘē_x0010_?䦄Ȏ 1 7 2" xfId="4774" xr:uid="{00000000-0005-0000-0000-0000420B0000}"/>
    <cellStyle name="Đ_x0010_?䥘Ȏ_x0013_⤀጖ē??䆈Ȏ_x0013_⬀ጘē_x0010_?䦄Ȏ 1 8" xfId="4775" xr:uid="{00000000-0005-0000-0000-0000430B0000}"/>
    <cellStyle name="Đ_x0010_?䥘Ȏ_x0013_⤀጖ē??䆈Ȏ_x0013_⬀ጘē_x0010_?䦄Ȏ 1 8 2" xfId="4776" xr:uid="{00000000-0005-0000-0000-0000440B0000}"/>
    <cellStyle name="Đ_x0010_?䥘Ȏ_x0013_⤀጖ē??䆈Ȏ_x0013_⬀ጘē_x0010_?䦄Ȏ 1 9" xfId="4777" xr:uid="{00000000-0005-0000-0000-0000450B0000}"/>
    <cellStyle name="Đ_x0010_?䥘Ȏ_x0013_⤀጖ē??䆈Ȏ_x0013_⬀ጘē_x0010_?䦄Ȏ 1 9 2" xfId="4778" xr:uid="{00000000-0005-0000-0000-0000460B0000}"/>
    <cellStyle name="Đ_x0010_?䥘Ȏ_x0013_⤀጖ē??䆈Ȏ_x0013_⬀ጘē_x0010_?䦄Ȏ 10" xfId="4779" xr:uid="{00000000-0005-0000-0000-0000470B0000}"/>
    <cellStyle name="Đ_x0010_?䥘Ȏ_x0013_⤀጖ē??䆈Ȏ_x0013_⬀ጘē_x0010_?䦄Ȏ 2" xfId="4780" xr:uid="{00000000-0005-0000-0000-0000480B0000}"/>
    <cellStyle name="Đ_x0010_?䥘Ȏ_x0013_⤀጖ē??䆈Ȏ_x0013_⬀ጘē_x0010_?䦄Ȏ 2 2" xfId="4781" xr:uid="{00000000-0005-0000-0000-0000490B0000}"/>
    <cellStyle name="Đ_x0010_?䥘Ȏ_x0013_⤀጖ē??䆈Ȏ_x0013_⬀ጘē_x0010_?䦄Ȏ 3" xfId="4782" xr:uid="{00000000-0005-0000-0000-00004A0B0000}"/>
    <cellStyle name="Đ_x0010_?䥘Ȏ_x0013_⤀጖ē??䆈Ȏ_x0013_⬀ጘē_x0010_?䦄Ȏ 3 2" xfId="4783" xr:uid="{00000000-0005-0000-0000-00004B0B0000}"/>
    <cellStyle name="Đ_x0010_?䥘Ȏ_x0013_⤀጖ē??䆈Ȏ_x0013_⬀ጘē_x0010_?䦄Ȏ 4" xfId="4784" xr:uid="{00000000-0005-0000-0000-00004C0B0000}"/>
    <cellStyle name="Đ_x0010_?䥘Ȏ_x0013_⤀጖ē??䆈Ȏ_x0013_⬀ጘē_x0010_?䦄Ȏ 4 2" xfId="4785" xr:uid="{00000000-0005-0000-0000-00004D0B0000}"/>
    <cellStyle name="Đ_x0010_?䥘Ȏ_x0013_⤀጖ē??䆈Ȏ_x0013_⬀ጘē_x0010_?䦄Ȏ 5" xfId="4786" xr:uid="{00000000-0005-0000-0000-00004E0B0000}"/>
    <cellStyle name="Đ_x0010_?䥘Ȏ_x0013_⤀጖ē??䆈Ȏ_x0013_⬀ጘē_x0010_?䦄Ȏ 5 2" xfId="4787" xr:uid="{00000000-0005-0000-0000-00004F0B0000}"/>
    <cellStyle name="Đ_x0010_?䥘Ȏ_x0013_⤀጖ē??䆈Ȏ_x0013_⬀ጘē_x0010_?䦄Ȏ 6" xfId="4788" xr:uid="{00000000-0005-0000-0000-0000500B0000}"/>
    <cellStyle name="Đ_x0010_?䥘Ȏ_x0013_⤀጖ē??䆈Ȏ_x0013_⬀ጘē_x0010_?䦄Ȏ 6 2" xfId="4789" xr:uid="{00000000-0005-0000-0000-0000510B0000}"/>
    <cellStyle name="Đ_x0010_?䥘Ȏ_x0013_⤀጖ē??䆈Ȏ_x0013_⬀ጘē_x0010_?䦄Ȏ 7" xfId="4790" xr:uid="{00000000-0005-0000-0000-0000520B0000}"/>
    <cellStyle name="Đ_x0010_?䥘Ȏ_x0013_⤀጖ē??䆈Ȏ_x0013_⬀ጘē_x0010_?䦄Ȏ 7 2" xfId="4791" xr:uid="{00000000-0005-0000-0000-0000530B0000}"/>
    <cellStyle name="Đ_x0010_?䥘Ȏ_x0013_⤀጖ē??䆈Ȏ_x0013_⬀ጘē_x0010_?䦄Ȏ 8" xfId="4792" xr:uid="{00000000-0005-0000-0000-0000540B0000}"/>
    <cellStyle name="Đ_x0010_?䥘Ȏ_x0013_⤀጖ē??䆈Ȏ_x0013_⬀ጘē_x0010_?䦄Ȏ 8 2" xfId="4793" xr:uid="{00000000-0005-0000-0000-0000550B0000}"/>
    <cellStyle name="Đ_x0010_?䥘Ȏ_x0013_⤀጖ē??䆈Ȏ_x0013_⬀ጘē_x0010_?䦄Ȏ 9" xfId="4794" xr:uid="{00000000-0005-0000-0000-0000560B0000}"/>
    <cellStyle name="Đ_x0010_?䥘Ȏ_x0013_⤀጖ē??䆈Ȏ_x0013_⬀ጘē_x0010_?䦄Ȏ 9 2" xfId="4795" xr:uid="{00000000-0005-0000-0000-0000570B0000}"/>
    <cellStyle name="Đ_x0010_?䥘Ȏ_x0013_⤀጖ē??䆈Ȏ_x0013_⬀ጘē_x0010_?䦄Ȏ_Баланс 2008г (вода) 07.02.08" xfId="4796" xr:uid="{00000000-0005-0000-0000-0000580B0000}"/>
    <cellStyle name="Đ_x0010__Баланс 2008г (вода) 07.02.08" xfId="4797" xr:uid="{00000000-0005-0000-0000-0000590B0000}"/>
    <cellStyle name="Data Cell - PerformancePoint" xfId="1905" xr:uid="{00000000-0005-0000-0000-00005A0B0000}"/>
    <cellStyle name="Data Entry Cell - PerformancePoint" xfId="1906" xr:uid="{00000000-0005-0000-0000-00005B0B0000}"/>
    <cellStyle name="Date" xfId="61" xr:uid="{00000000-0005-0000-0000-00005C0B0000}"/>
    <cellStyle name="Date 2" xfId="1907" xr:uid="{00000000-0005-0000-0000-00005D0B0000}"/>
    <cellStyle name="Date Aligned" xfId="1908" xr:uid="{00000000-0005-0000-0000-00005E0B0000}"/>
    <cellStyle name="Date EN" xfId="4798" xr:uid="{00000000-0005-0000-0000-00005F0B0000}"/>
    <cellStyle name="Date RU" xfId="4799" xr:uid="{00000000-0005-0000-0000-0000600B0000}"/>
    <cellStyle name="Date Short" xfId="1909" xr:uid="{00000000-0005-0000-0000-0000610B0000}"/>
    <cellStyle name="Date Short 2" xfId="1910" xr:uid="{00000000-0005-0000-0000-0000620B0000}"/>
    <cellStyle name="Dates" xfId="62" xr:uid="{00000000-0005-0000-0000-0000630B0000}"/>
    <cellStyle name="Dates 2" xfId="1911" xr:uid="{00000000-0005-0000-0000-0000640B0000}"/>
    <cellStyle name="DblClick" xfId="4800" xr:uid="{00000000-0005-0000-0000-0000650B0000}"/>
    <cellStyle name="Default" xfId="1912" xr:uid="{00000000-0005-0000-0000-0000660B0000}"/>
    <cellStyle name="DELTA" xfId="1913" xr:uid="{00000000-0005-0000-0000-0000670B0000}"/>
    <cellStyle name="Dezimal [0]_Compiling Utility Macros" xfId="1914" xr:uid="{00000000-0005-0000-0000-0000680B0000}"/>
    <cellStyle name="Dezimal_Compiling Utility Macros" xfId="1915" xr:uid="{00000000-0005-0000-0000-0000690B0000}"/>
    <cellStyle name="DistributionType" xfId="1916" xr:uid="{00000000-0005-0000-0000-00006A0B0000}"/>
    <cellStyle name="done" xfId="4801" xr:uid="{00000000-0005-0000-0000-00006B0B0000}"/>
    <cellStyle name="Dotted Line" xfId="1917" xr:uid="{00000000-0005-0000-0000-00006C0B0000}"/>
    <cellStyle name="Dziesiêtny [0]_1" xfId="4802" xr:uid="{00000000-0005-0000-0000-00006D0B0000}"/>
    <cellStyle name="Dziesiêtny_1" xfId="4803" xr:uid="{00000000-0005-0000-0000-00006E0B0000}"/>
    <cellStyle name="E&amp;Y House" xfId="1918" xr:uid="{00000000-0005-0000-0000-00006F0B0000}"/>
    <cellStyle name="E-mail" xfId="63" xr:uid="{00000000-0005-0000-0000-0000700B0000}"/>
    <cellStyle name="E-mail 2" xfId="1919" xr:uid="{00000000-0005-0000-0000-0000710B0000}"/>
    <cellStyle name="E-mail 3" xfId="1920" xr:uid="{00000000-0005-0000-0000-0000720B0000}"/>
    <cellStyle name="E-mail 4" xfId="4804" xr:uid="{00000000-0005-0000-0000-0000730B0000}"/>
    <cellStyle name="E-mail_46EP.2011(v2.0)" xfId="1921" xr:uid="{00000000-0005-0000-0000-0000740B0000}"/>
    <cellStyle name="Emphasis 1" xfId="1922" xr:uid="{00000000-0005-0000-0000-0000750B0000}"/>
    <cellStyle name="Emphasis 1 2" xfId="1923" xr:uid="{00000000-0005-0000-0000-0000760B0000}"/>
    <cellStyle name="Emphasis 1 3" xfId="1924" xr:uid="{00000000-0005-0000-0000-0000770B0000}"/>
    <cellStyle name="Emphasis 1 4" xfId="1925" xr:uid="{00000000-0005-0000-0000-0000780B0000}"/>
    <cellStyle name="Emphasis 1 5" xfId="1926" xr:uid="{00000000-0005-0000-0000-0000790B0000}"/>
    <cellStyle name="Emphasis 1 6" xfId="1927" xr:uid="{00000000-0005-0000-0000-00007A0B0000}"/>
    <cellStyle name="Emphasis 1 7" xfId="1928" xr:uid="{00000000-0005-0000-0000-00007B0B0000}"/>
    <cellStyle name="Emphasis 2" xfId="1929" xr:uid="{00000000-0005-0000-0000-00007C0B0000}"/>
    <cellStyle name="Emphasis 2 2" xfId="1930" xr:uid="{00000000-0005-0000-0000-00007D0B0000}"/>
    <cellStyle name="Emphasis 2 3" xfId="1931" xr:uid="{00000000-0005-0000-0000-00007E0B0000}"/>
    <cellStyle name="Emphasis 2 4" xfId="1932" xr:uid="{00000000-0005-0000-0000-00007F0B0000}"/>
    <cellStyle name="Emphasis 2 5" xfId="1933" xr:uid="{00000000-0005-0000-0000-0000800B0000}"/>
    <cellStyle name="Emphasis 2 6" xfId="1934" xr:uid="{00000000-0005-0000-0000-0000810B0000}"/>
    <cellStyle name="Emphasis 2 7" xfId="1935" xr:uid="{00000000-0005-0000-0000-0000820B0000}"/>
    <cellStyle name="Emphasis 3" xfId="1936" xr:uid="{00000000-0005-0000-0000-0000830B0000}"/>
    <cellStyle name="Emphasis 3 2" xfId="1937" xr:uid="{00000000-0005-0000-0000-0000840B0000}"/>
    <cellStyle name="Enter Currency (0)" xfId="1938" xr:uid="{00000000-0005-0000-0000-0000850B0000}"/>
    <cellStyle name="Enter Currency (0) 2" xfId="1939" xr:uid="{00000000-0005-0000-0000-0000860B0000}"/>
    <cellStyle name="Enter Currency (2)" xfId="1940" xr:uid="{00000000-0005-0000-0000-0000870B0000}"/>
    <cellStyle name="Enter Currency (2) 2" xfId="1941" xr:uid="{00000000-0005-0000-0000-0000880B0000}"/>
    <cellStyle name="Enter Units (0)" xfId="1942" xr:uid="{00000000-0005-0000-0000-0000890B0000}"/>
    <cellStyle name="Enter Units (0) 2" xfId="1943" xr:uid="{00000000-0005-0000-0000-00008A0B0000}"/>
    <cellStyle name="Enter Units (1)" xfId="1944" xr:uid="{00000000-0005-0000-0000-00008B0B0000}"/>
    <cellStyle name="Enter Units (1) 2" xfId="1945" xr:uid="{00000000-0005-0000-0000-00008C0B0000}"/>
    <cellStyle name="Enter Units (2)" xfId="1946" xr:uid="{00000000-0005-0000-0000-00008D0B0000}"/>
    <cellStyle name="Enter Units (2) 2" xfId="1947" xr:uid="{00000000-0005-0000-0000-00008E0B0000}"/>
    <cellStyle name="Euro" xfId="64" xr:uid="{00000000-0005-0000-0000-00008F0B0000}"/>
    <cellStyle name="Euro 2" xfId="1948" xr:uid="{00000000-0005-0000-0000-0000900B0000}"/>
    <cellStyle name="Euro 2 2" xfId="1949" xr:uid="{00000000-0005-0000-0000-0000910B0000}"/>
    <cellStyle name="Euro 3" xfId="4805" xr:uid="{00000000-0005-0000-0000-0000920B0000}"/>
    <cellStyle name="ew" xfId="1950" xr:uid="{00000000-0005-0000-0000-0000930B0000}"/>
    <cellStyle name="Excel Built-in Normal" xfId="4806" xr:uid="{00000000-0005-0000-0000-0000940B0000}"/>
    <cellStyle name="Excel Built-in Normal 2" xfId="4807" xr:uid="{00000000-0005-0000-0000-0000950B0000}"/>
    <cellStyle name="Excel Built-in Percent" xfId="4808" xr:uid="{00000000-0005-0000-0000-0000960B0000}"/>
    <cellStyle name="Explanatory Text" xfId="249" xr:uid="{00000000-0005-0000-0000-0000970B0000}"/>
    <cellStyle name="Explanatory Text 2" xfId="1951" xr:uid="{00000000-0005-0000-0000-0000980B0000}"/>
    <cellStyle name="F2" xfId="1952" xr:uid="{00000000-0005-0000-0000-0000990B0000}"/>
    <cellStyle name="F2 2" xfId="1953" xr:uid="{00000000-0005-0000-0000-00009A0B0000}"/>
    <cellStyle name="F2 2 2" xfId="4809" xr:uid="{00000000-0005-0000-0000-00009B0B0000}"/>
    <cellStyle name="F2 3" xfId="4810" xr:uid="{00000000-0005-0000-0000-00009C0B0000}"/>
    <cellStyle name="F2 4" xfId="4811" xr:uid="{00000000-0005-0000-0000-00009D0B0000}"/>
    <cellStyle name="F3" xfId="1954" xr:uid="{00000000-0005-0000-0000-00009E0B0000}"/>
    <cellStyle name="F3 2" xfId="1955" xr:uid="{00000000-0005-0000-0000-00009F0B0000}"/>
    <cellStyle name="F3 2 2" xfId="4812" xr:uid="{00000000-0005-0000-0000-0000A00B0000}"/>
    <cellStyle name="F3 3" xfId="4813" xr:uid="{00000000-0005-0000-0000-0000A10B0000}"/>
    <cellStyle name="F3 4" xfId="4814" xr:uid="{00000000-0005-0000-0000-0000A20B0000}"/>
    <cellStyle name="F4" xfId="1956" xr:uid="{00000000-0005-0000-0000-0000A30B0000}"/>
    <cellStyle name="F4 2" xfId="1957" xr:uid="{00000000-0005-0000-0000-0000A40B0000}"/>
    <cellStyle name="F4 2 2" xfId="4815" xr:uid="{00000000-0005-0000-0000-0000A50B0000}"/>
    <cellStyle name="F4 3" xfId="4816" xr:uid="{00000000-0005-0000-0000-0000A60B0000}"/>
    <cellStyle name="F4 4" xfId="4817" xr:uid="{00000000-0005-0000-0000-0000A70B0000}"/>
    <cellStyle name="F5" xfId="1958" xr:uid="{00000000-0005-0000-0000-0000A80B0000}"/>
    <cellStyle name="F5 2" xfId="1959" xr:uid="{00000000-0005-0000-0000-0000A90B0000}"/>
    <cellStyle name="F5 2 2" xfId="4818" xr:uid="{00000000-0005-0000-0000-0000AA0B0000}"/>
    <cellStyle name="F5 3" xfId="4819" xr:uid="{00000000-0005-0000-0000-0000AB0B0000}"/>
    <cellStyle name="F5 4" xfId="4820" xr:uid="{00000000-0005-0000-0000-0000AC0B0000}"/>
    <cellStyle name="F6" xfId="1960" xr:uid="{00000000-0005-0000-0000-0000AD0B0000}"/>
    <cellStyle name="F6 2" xfId="1961" xr:uid="{00000000-0005-0000-0000-0000AE0B0000}"/>
    <cellStyle name="F6 2 2" xfId="4821" xr:uid="{00000000-0005-0000-0000-0000AF0B0000}"/>
    <cellStyle name="F6 3" xfId="4822" xr:uid="{00000000-0005-0000-0000-0000B00B0000}"/>
    <cellStyle name="F6 4" xfId="4823" xr:uid="{00000000-0005-0000-0000-0000B10B0000}"/>
    <cellStyle name="F7" xfId="1962" xr:uid="{00000000-0005-0000-0000-0000B20B0000}"/>
    <cellStyle name="F7 2" xfId="1963" xr:uid="{00000000-0005-0000-0000-0000B30B0000}"/>
    <cellStyle name="F7 2 2" xfId="4824" xr:uid="{00000000-0005-0000-0000-0000B40B0000}"/>
    <cellStyle name="F7 3" xfId="4825" xr:uid="{00000000-0005-0000-0000-0000B50B0000}"/>
    <cellStyle name="F7 4" xfId="4826" xr:uid="{00000000-0005-0000-0000-0000B60B0000}"/>
    <cellStyle name="F8" xfId="1964" xr:uid="{00000000-0005-0000-0000-0000B70B0000}"/>
    <cellStyle name="F8 2" xfId="1965" xr:uid="{00000000-0005-0000-0000-0000B80B0000}"/>
    <cellStyle name="F8 2 2" xfId="4827" xr:uid="{00000000-0005-0000-0000-0000B90B0000}"/>
    <cellStyle name="F8 3" xfId="4828" xr:uid="{00000000-0005-0000-0000-0000BA0B0000}"/>
    <cellStyle name="F8 4" xfId="4829" xr:uid="{00000000-0005-0000-0000-0000BB0B0000}"/>
    <cellStyle name="fghdfhgvhgvhOR" xfId="4830" xr:uid="{00000000-0005-0000-0000-0000BC0B0000}"/>
    <cellStyle name="Fixed" xfId="65" xr:uid="{00000000-0005-0000-0000-0000BD0B0000}"/>
    <cellStyle name="Fixed 2" xfId="1966" xr:uid="{00000000-0005-0000-0000-0000BE0B0000}"/>
    <cellStyle name="Flag" xfId="1967" xr:uid="{00000000-0005-0000-0000-0000BF0B0000}"/>
    <cellStyle name="fo]_x000d__x000a_UserName=Murat Zelef_x000d__x000a_UserCompany=Bumerang_x000d__x000a__x000d__x000a_[File Paths]_x000d__x000a_WorkingDirectory=C:\EQUIS\DLWIN_x000d__x000a_DownLoader=C" xfId="1968" xr:uid="{00000000-0005-0000-0000-0000C00B0000}"/>
    <cellStyle name="Followed Hyperlink" xfId="66" xr:uid="{00000000-0005-0000-0000-0000C10B0000}"/>
    <cellStyle name="Followed Hyperlink 2" xfId="1969" xr:uid="{00000000-0005-0000-0000-0000C20B0000}"/>
    <cellStyle name="Followed Hyperlink 2 2" xfId="4831" xr:uid="{00000000-0005-0000-0000-0000C30B0000}"/>
    <cellStyle name="Followed Hyperlink 3" xfId="1970" xr:uid="{00000000-0005-0000-0000-0000C40B0000}"/>
    <cellStyle name="Followed Hyperlink 4" xfId="4832" xr:uid="{00000000-0005-0000-0000-0000C50B0000}"/>
    <cellStyle name="Fonts" xfId="1971" xr:uid="{00000000-0005-0000-0000-0000C60B0000}"/>
    <cellStyle name="Footnote" xfId="1972" xr:uid="{00000000-0005-0000-0000-0000C70B0000}"/>
    <cellStyle name="Footnotes" xfId="1973" xr:uid="{00000000-0005-0000-0000-0000C80B0000}"/>
    <cellStyle name="Formuls" xfId="4833" xr:uid="{00000000-0005-0000-0000-0000C90B0000}"/>
    <cellStyle name="General_Ledger" xfId="1974" xr:uid="{00000000-0005-0000-0000-0000CA0B0000}"/>
    <cellStyle name="Good" xfId="250" xr:uid="{00000000-0005-0000-0000-0000CB0B0000}"/>
    <cellStyle name="Good 2" xfId="1975" xr:uid="{00000000-0005-0000-0000-0000CC0B0000}"/>
    <cellStyle name="Good 2 2" xfId="1976" xr:uid="{00000000-0005-0000-0000-0000CD0B0000}"/>
    <cellStyle name="Good 3" xfId="1977" xr:uid="{00000000-0005-0000-0000-0000CE0B0000}"/>
    <cellStyle name="Good 4" xfId="1978" xr:uid="{00000000-0005-0000-0000-0000CF0B0000}"/>
    <cellStyle name="Good_7-р_Из_Системы" xfId="1979" xr:uid="{00000000-0005-0000-0000-0000D00B0000}"/>
    <cellStyle name="Green" xfId="4834" xr:uid="{00000000-0005-0000-0000-0000D10B0000}"/>
    <cellStyle name="Grey" xfId="4835" xr:uid="{00000000-0005-0000-0000-0000D20B0000}"/>
    <cellStyle name="Group" xfId="1980" xr:uid="{00000000-0005-0000-0000-0000D30B0000}"/>
    <cellStyle name="GroupNote" xfId="1981" xr:uid="{00000000-0005-0000-0000-0000D40B0000}"/>
    <cellStyle name="hard no" xfId="1982" xr:uid="{00000000-0005-0000-0000-0000D50B0000}"/>
    <cellStyle name="Hard Percent" xfId="1983" xr:uid="{00000000-0005-0000-0000-0000D60B0000}"/>
    <cellStyle name="hardno" xfId="1984" xr:uid="{00000000-0005-0000-0000-0000D70B0000}"/>
    <cellStyle name="Header" xfId="1985" xr:uid="{00000000-0005-0000-0000-0000D80B0000}"/>
    <cellStyle name="Header 3" xfId="4836" xr:uid="{00000000-0005-0000-0000-0000D90B0000}"/>
    <cellStyle name="Header1" xfId="1986" xr:uid="{00000000-0005-0000-0000-0000DA0B0000}"/>
    <cellStyle name="Header1 2" xfId="1987" xr:uid="{00000000-0005-0000-0000-0000DB0B0000}"/>
    <cellStyle name="Header2" xfId="1988" xr:uid="{00000000-0005-0000-0000-0000DC0B0000}"/>
    <cellStyle name="Header2 2" xfId="1989" xr:uid="{00000000-0005-0000-0000-0000DD0B0000}"/>
    <cellStyle name="Heading" xfId="67" xr:uid="{00000000-0005-0000-0000-0000DE0B0000}"/>
    <cellStyle name="Heading 1" xfId="68" xr:uid="{00000000-0005-0000-0000-0000DF0B0000}"/>
    <cellStyle name="Heading 1 2" xfId="1990" xr:uid="{00000000-0005-0000-0000-0000E00B0000}"/>
    <cellStyle name="Heading 1 2 2" xfId="4837" xr:uid="{00000000-0005-0000-0000-0000E10B0000}"/>
    <cellStyle name="Heading 1 3" xfId="1991" xr:uid="{00000000-0005-0000-0000-0000E20B0000}"/>
    <cellStyle name="Heading 1 3 2" xfId="4838" xr:uid="{00000000-0005-0000-0000-0000E30B0000}"/>
    <cellStyle name="Heading 2" xfId="69" xr:uid="{00000000-0005-0000-0000-0000E40B0000}"/>
    <cellStyle name="Heading 2 2" xfId="1992" xr:uid="{00000000-0005-0000-0000-0000E50B0000}"/>
    <cellStyle name="Heading 2 3" xfId="1993" xr:uid="{00000000-0005-0000-0000-0000E60B0000}"/>
    <cellStyle name="Heading 3" xfId="251" xr:uid="{00000000-0005-0000-0000-0000E70B0000}"/>
    <cellStyle name="Heading 3 2" xfId="1994" xr:uid="{00000000-0005-0000-0000-0000E80B0000}"/>
    <cellStyle name="Heading 4" xfId="252" xr:uid="{00000000-0005-0000-0000-0000E90B0000}"/>
    <cellStyle name="Heading 4 2" xfId="1995" xr:uid="{00000000-0005-0000-0000-0000EA0B0000}"/>
    <cellStyle name="Heading_GP.ITOG.4.78(v1.0) - для разделения" xfId="1996" xr:uid="{00000000-0005-0000-0000-0000EB0B0000}"/>
    <cellStyle name="Heading1" xfId="1997" xr:uid="{00000000-0005-0000-0000-0000EC0B0000}"/>
    <cellStyle name="Heading2" xfId="70" xr:uid="{00000000-0005-0000-0000-0000ED0B0000}"/>
    <cellStyle name="Heading2 2" xfId="1998" xr:uid="{00000000-0005-0000-0000-0000EE0B0000}"/>
    <cellStyle name="Heading2 3" xfId="1999" xr:uid="{00000000-0005-0000-0000-0000EF0B0000}"/>
    <cellStyle name="Heading2 4" xfId="4839" xr:uid="{00000000-0005-0000-0000-0000F00B0000}"/>
    <cellStyle name="Heading2_46EP.2011(v2.0)" xfId="2000" xr:uid="{00000000-0005-0000-0000-0000F10B0000}"/>
    <cellStyle name="Heading3" xfId="2001" xr:uid="{00000000-0005-0000-0000-0000F20B0000}"/>
    <cellStyle name="Heading4" xfId="2002" xr:uid="{00000000-0005-0000-0000-0000F30B0000}"/>
    <cellStyle name="Heading5" xfId="2003" xr:uid="{00000000-0005-0000-0000-0000F40B0000}"/>
    <cellStyle name="Heading6" xfId="2004" xr:uid="{00000000-0005-0000-0000-0000F50B0000}"/>
    <cellStyle name="Hidden" xfId="2005" xr:uid="{00000000-0005-0000-0000-0000F60B0000}"/>
    <cellStyle name="Horizontal" xfId="2006" xr:uid="{00000000-0005-0000-0000-0000F70B0000}"/>
    <cellStyle name="Hyperlink" xfId="71" xr:uid="{00000000-0005-0000-0000-0000F80B0000}"/>
    <cellStyle name="Hyperlink 2" xfId="2007" xr:uid="{00000000-0005-0000-0000-0000F90B0000}"/>
    <cellStyle name="Hyperlink 2 2" xfId="4840" xr:uid="{00000000-0005-0000-0000-0000FA0B0000}"/>
    <cellStyle name="Hyperlink 3" xfId="2008" xr:uid="{00000000-0005-0000-0000-0000FB0B0000}"/>
    <cellStyle name="Hyperlink 4" xfId="4841" xr:uid="{00000000-0005-0000-0000-0000FC0B0000}"/>
    <cellStyle name="Iau?iue_?anoiau" xfId="4842" xr:uid="{00000000-0005-0000-0000-0000FD0B0000}"/>
    <cellStyle name="Iau?iue1" xfId="2009" xr:uid="{00000000-0005-0000-0000-0000FE0B0000}"/>
    <cellStyle name="Îáű÷íűé__FES" xfId="72" xr:uid="{00000000-0005-0000-0000-0000FF0B0000}"/>
    <cellStyle name="Îáû÷íûé_cogs" xfId="2010" xr:uid="{00000000-0005-0000-0000-0000000C0000}"/>
    <cellStyle name="Îáű÷íűé_ŃâŃěĺňŕÇŕňđĐĺě  (2)" xfId="4843" xr:uid="{00000000-0005-0000-0000-0000010C0000}"/>
    <cellStyle name="Îňęđűâŕâřŕ˙ń˙ ăčďĺđńńűëęŕ" xfId="73" xr:uid="{00000000-0005-0000-0000-0000020C0000}"/>
    <cellStyle name="Îňęđűâŕâřŕ˙ń˙ ăčďĺđńńűëęŕ 2" xfId="2011" xr:uid="{00000000-0005-0000-0000-0000030C0000}"/>
    <cellStyle name="Info" xfId="2012" xr:uid="{00000000-0005-0000-0000-0000040C0000}"/>
    <cellStyle name="Input" xfId="253" xr:uid="{00000000-0005-0000-0000-0000050C0000}"/>
    <cellStyle name="Input [yellow]" xfId="4844" xr:uid="{00000000-0005-0000-0000-0000060C0000}"/>
    <cellStyle name="Input 2" xfId="2013" xr:uid="{00000000-0005-0000-0000-0000070C0000}"/>
    <cellStyle name="InputCurrency" xfId="2014" xr:uid="{00000000-0005-0000-0000-0000080C0000}"/>
    <cellStyle name="InputCurrency2" xfId="2015" xr:uid="{00000000-0005-0000-0000-0000090C0000}"/>
    <cellStyle name="InputMultiple1" xfId="2016" xr:uid="{00000000-0005-0000-0000-00000A0C0000}"/>
    <cellStyle name="InputPercent1" xfId="2017" xr:uid="{00000000-0005-0000-0000-00000B0C0000}"/>
    <cellStyle name="Inputs" xfId="74" xr:uid="{00000000-0005-0000-0000-00000C0C0000}"/>
    <cellStyle name="Inputs (const)" xfId="75" xr:uid="{00000000-0005-0000-0000-00000D0C0000}"/>
    <cellStyle name="Inputs (const) 2" xfId="2018" xr:uid="{00000000-0005-0000-0000-00000E0C0000}"/>
    <cellStyle name="Inputs (const) 3" xfId="2019" xr:uid="{00000000-0005-0000-0000-00000F0C0000}"/>
    <cellStyle name="Inputs (const) 4" xfId="4845" xr:uid="{00000000-0005-0000-0000-0000100C0000}"/>
    <cellStyle name="Inputs (const)_46EP.2011(v2.0)" xfId="2020" xr:uid="{00000000-0005-0000-0000-0000110C0000}"/>
    <cellStyle name="Inputs 2" xfId="2021" xr:uid="{00000000-0005-0000-0000-0000120C0000}"/>
    <cellStyle name="Inputs 3" xfId="2022" xr:uid="{00000000-0005-0000-0000-0000130C0000}"/>
    <cellStyle name="Inputs 3 2" xfId="4846" xr:uid="{00000000-0005-0000-0000-0000140C0000}"/>
    <cellStyle name="Inputs 4" xfId="4847" xr:uid="{00000000-0005-0000-0000-0000150C0000}"/>
    <cellStyle name="Inputs 5" xfId="4848" xr:uid="{00000000-0005-0000-0000-0000160C0000}"/>
    <cellStyle name="Inputs Co" xfId="76" xr:uid="{00000000-0005-0000-0000-0000170C0000}"/>
    <cellStyle name="Inputs Co 2" xfId="2023" xr:uid="{00000000-0005-0000-0000-0000180C0000}"/>
    <cellStyle name="Inputs_46EE.2011(v1.0)" xfId="2024" xr:uid="{00000000-0005-0000-0000-0000190C0000}"/>
    <cellStyle name="Ioe?uaaaoayny aeia?nnueea" xfId="4849" xr:uid="{00000000-0005-0000-0000-00001A0C0000}"/>
    <cellStyle name="Ioe?uaaaoayny aeia?nnueea 10" xfId="4850" xr:uid="{00000000-0005-0000-0000-00001B0C0000}"/>
    <cellStyle name="Ioe?uaaaoayny aeia?nnueea 2" xfId="4851" xr:uid="{00000000-0005-0000-0000-00001C0C0000}"/>
    <cellStyle name="Ioe?uaaaoayny aeia?nnueea 3" xfId="4852" xr:uid="{00000000-0005-0000-0000-00001D0C0000}"/>
    <cellStyle name="Ioe?uaaaoayny aeia?nnueea 4" xfId="4853" xr:uid="{00000000-0005-0000-0000-00001E0C0000}"/>
    <cellStyle name="Ioe?uaaaoayny aeia?nnueea 5" xfId="4854" xr:uid="{00000000-0005-0000-0000-00001F0C0000}"/>
    <cellStyle name="Ioe?uaaaoayny aeia?nnueea 6" xfId="4855" xr:uid="{00000000-0005-0000-0000-0000200C0000}"/>
    <cellStyle name="Ioe?uaaaoayny aeia?nnueea 7" xfId="4856" xr:uid="{00000000-0005-0000-0000-0000210C0000}"/>
    <cellStyle name="Ioe?uaaaoayny aeia?nnueea 8" xfId="4857" xr:uid="{00000000-0005-0000-0000-0000220C0000}"/>
    <cellStyle name="Ioe?uaaaoayny aeia?nnueea 9" xfId="4858" xr:uid="{00000000-0005-0000-0000-0000230C0000}"/>
    <cellStyle name="ISO" xfId="4859" xr:uid="{00000000-0005-0000-0000-0000240C0000}"/>
    <cellStyle name="ISO 2" xfId="4860" xr:uid="{00000000-0005-0000-0000-0000250C0000}"/>
    <cellStyle name="ISO 2 2" xfId="4861" xr:uid="{00000000-0005-0000-0000-0000260C0000}"/>
    <cellStyle name="ISO 3" xfId="4862" xr:uid="{00000000-0005-0000-0000-0000270C0000}"/>
    <cellStyle name="JR Cells No Values" xfId="4863" xr:uid="{00000000-0005-0000-0000-0000280C0000}"/>
    <cellStyle name="JR_ formula" xfId="4864" xr:uid="{00000000-0005-0000-0000-0000290C0000}"/>
    <cellStyle name="JRchapeau" xfId="4865" xr:uid="{00000000-0005-0000-0000-00002A0C0000}"/>
    <cellStyle name="Just_Table" xfId="2025" xr:uid="{00000000-0005-0000-0000-00002B0C0000}"/>
    <cellStyle name="LeftTitle" xfId="2026" xr:uid="{00000000-0005-0000-0000-00002C0C0000}"/>
    <cellStyle name="Level" xfId="2027" xr:uid="{00000000-0005-0000-0000-00002D0C0000}"/>
    <cellStyle name="Link Currency (0)" xfId="2028" xr:uid="{00000000-0005-0000-0000-00002E0C0000}"/>
    <cellStyle name="Link Currency (0) 2" xfId="2029" xr:uid="{00000000-0005-0000-0000-00002F0C0000}"/>
    <cellStyle name="Link Currency (2)" xfId="2030" xr:uid="{00000000-0005-0000-0000-0000300C0000}"/>
    <cellStyle name="Link Currency (2) 2" xfId="2031" xr:uid="{00000000-0005-0000-0000-0000310C0000}"/>
    <cellStyle name="Link Units (0)" xfId="2032" xr:uid="{00000000-0005-0000-0000-0000320C0000}"/>
    <cellStyle name="Link Units (0) 2" xfId="2033" xr:uid="{00000000-0005-0000-0000-0000330C0000}"/>
    <cellStyle name="Link Units (1)" xfId="2034" xr:uid="{00000000-0005-0000-0000-0000340C0000}"/>
    <cellStyle name="Link Units (1) 2" xfId="2035" xr:uid="{00000000-0005-0000-0000-0000350C0000}"/>
    <cellStyle name="Link Units (2)" xfId="2036" xr:uid="{00000000-0005-0000-0000-0000360C0000}"/>
    <cellStyle name="Link Units (2) 2" xfId="2037" xr:uid="{00000000-0005-0000-0000-0000370C0000}"/>
    <cellStyle name="Linked Cell" xfId="254" xr:uid="{00000000-0005-0000-0000-0000380C0000}"/>
    <cellStyle name="Linked Cell 2" xfId="2038" xr:uid="{00000000-0005-0000-0000-0000390C0000}"/>
    <cellStyle name="Locked Cell - PerformancePoint" xfId="2039" xr:uid="{00000000-0005-0000-0000-00003A0C0000}"/>
    <cellStyle name="Matrix" xfId="2040" xr:uid="{00000000-0005-0000-0000-00003B0C0000}"/>
    <cellStyle name="Millares [0]_RESULTS" xfId="2041" xr:uid="{00000000-0005-0000-0000-00003C0C0000}"/>
    <cellStyle name="Millares_RESULTS" xfId="2042" xr:uid="{00000000-0005-0000-0000-00003D0C0000}"/>
    <cellStyle name="Milliers [0]_RESULTS" xfId="2043" xr:uid="{00000000-0005-0000-0000-00003E0C0000}"/>
    <cellStyle name="Milliers_FA_JUIN_2004" xfId="4866" xr:uid="{00000000-0005-0000-0000-00003F0C0000}"/>
    <cellStyle name="mnb" xfId="2044" xr:uid="{00000000-0005-0000-0000-0000400C0000}"/>
    <cellStyle name="Moneda [0]_RESULTS" xfId="2045" xr:uid="{00000000-0005-0000-0000-0000410C0000}"/>
    <cellStyle name="Moneda_RESULTS" xfId="2046" xr:uid="{00000000-0005-0000-0000-0000420C0000}"/>
    <cellStyle name="Monétaire [0]_RESULTS" xfId="2047" xr:uid="{00000000-0005-0000-0000-0000430C0000}"/>
    <cellStyle name="Monétaire_RESULTS" xfId="2048" xr:uid="{00000000-0005-0000-0000-0000440C0000}"/>
    <cellStyle name="Monйtaire [0]_Conversion Summary" xfId="4867" xr:uid="{00000000-0005-0000-0000-0000450C0000}"/>
    <cellStyle name="Monйtaire_Conversion Summary" xfId="4868" xr:uid="{00000000-0005-0000-0000-0000460C0000}"/>
    <cellStyle name="Multiple" xfId="2049" xr:uid="{00000000-0005-0000-0000-0000470C0000}"/>
    <cellStyle name="Multiple1" xfId="2050" xr:uid="{00000000-0005-0000-0000-0000480C0000}"/>
    <cellStyle name="MultipleBelow" xfId="2051" xr:uid="{00000000-0005-0000-0000-0000490C0000}"/>
    <cellStyle name="namber" xfId="2052" xr:uid="{00000000-0005-0000-0000-00004A0C0000}"/>
    <cellStyle name="Neutral" xfId="255" xr:uid="{00000000-0005-0000-0000-00004B0C0000}"/>
    <cellStyle name="Neutral 2" xfId="2053" xr:uid="{00000000-0005-0000-0000-00004C0C0000}"/>
    <cellStyle name="Neutral 2 2" xfId="2054" xr:uid="{00000000-0005-0000-0000-00004D0C0000}"/>
    <cellStyle name="Neutral 3" xfId="2055" xr:uid="{00000000-0005-0000-0000-00004E0C0000}"/>
    <cellStyle name="Neutral 4" xfId="2056" xr:uid="{00000000-0005-0000-0000-00004F0C0000}"/>
    <cellStyle name="Neutral_7-р_Из_Системы" xfId="2057" xr:uid="{00000000-0005-0000-0000-0000500C0000}"/>
    <cellStyle name="No_Input" xfId="2058" xr:uid="{00000000-0005-0000-0000-0000510C0000}"/>
    <cellStyle name="Norma11l" xfId="2059" xr:uid="{00000000-0005-0000-0000-0000520C0000}"/>
    <cellStyle name="Norma11l 2" xfId="2060" xr:uid="{00000000-0005-0000-0000-0000530C0000}"/>
    <cellStyle name="normal" xfId="77" xr:uid="{00000000-0005-0000-0000-0000540C0000}"/>
    <cellStyle name="Normal - Style1" xfId="2061" xr:uid="{00000000-0005-0000-0000-0000550C0000}"/>
    <cellStyle name="normal 10" xfId="2062" xr:uid="{00000000-0005-0000-0000-0000560C0000}"/>
    <cellStyle name="normal 11" xfId="2063" xr:uid="{00000000-0005-0000-0000-0000570C0000}"/>
    <cellStyle name="normal 12" xfId="2064" xr:uid="{00000000-0005-0000-0000-0000580C0000}"/>
    <cellStyle name="normal 13" xfId="4869" xr:uid="{00000000-0005-0000-0000-0000590C0000}"/>
    <cellStyle name="normal 14" xfId="4870" xr:uid="{00000000-0005-0000-0000-00005A0C0000}"/>
    <cellStyle name="normal 15" xfId="4871" xr:uid="{00000000-0005-0000-0000-00005B0C0000}"/>
    <cellStyle name="normal 16" xfId="4872" xr:uid="{00000000-0005-0000-0000-00005C0C0000}"/>
    <cellStyle name="normal 17" xfId="4873" xr:uid="{00000000-0005-0000-0000-00005D0C0000}"/>
    <cellStyle name="normal 18" xfId="4874" xr:uid="{00000000-0005-0000-0000-00005E0C0000}"/>
    <cellStyle name="normal 19" xfId="4875" xr:uid="{00000000-0005-0000-0000-00005F0C0000}"/>
    <cellStyle name="Normal 2" xfId="2065" xr:uid="{00000000-0005-0000-0000-0000600C0000}"/>
    <cellStyle name="Normal 2 2" xfId="2066" xr:uid="{00000000-0005-0000-0000-0000610C0000}"/>
    <cellStyle name="Normal 2 2 2" xfId="2067" xr:uid="{00000000-0005-0000-0000-0000620C0000}"/>
    <cellStyle name="Normal 2 3" xfId="2068" xr:uid="{00000000-0005-0000-0000-0000630C0000}"/>
    <cellStyle name="Normal 2 4" xfId="2069" xr:uid="{00000000-0005-0000-0000-0000640C0000}"/>
    <cellStyle name="Normal 2 5" xfId="4876" xr:uid="{00000000-0005-0000-0000-0000650C0000}"/>
    <cellStyle name="Normal 2_Общехоз." xfId="4877" xr:uid="{00000000-0005-0000-0000-0000660C0000}"/>
    <cellStyle name="normal 20" xfId="4878" xr:uid="{00000000-0005-0000-0000-0000670C0000}"/>
    <cellStyle name="normal 21" xfId="4879" xr:uid="{00000000-0005-0000-0000-0000680C0000}"/>
    <cellStyle name="normal 22" xfId="4880" xr:uid="{00000000-0005-0000-0000-0000690C0000}"/>
    <cellStyle name="normal 23" xfId="4881" xr:uid="{00000000-0005-0000-0000-00006A0C0000}"/>
    <cellStyle name="normal 24" xfId="4882" xr:uid="{00000000-0005-0000-0000-00006B0C0000}"/>
    <cellStyle name="normal 25" xfId="4883" xr:uid="{00000000-0005-0000-0000-00006C0C0000}"/>
    <cellStyle name="normal 26" xfId="4884" xr:uid="{00000000-0005-0000-0000-00006D0C0000}"/>
    <cellStyle name="normal 3" xfId="2070" xr:uid="{00000000-0005-0000-0000-00006E0C0000}"/>
    <cellStyle name="Normal 3 2" xfId="2071" xr:uid="{00000000-0005-0000-0000-00006F0C0000}"/>
    <cellStyle name="normal 4" xfId="2072" xr:uid="{00000000-0005-0000-0000-0000700C0000}"/>
    <cellStyle name="Normal 4 2" xfId="2073" xr:uid="{00000000-0005-0000-0000-0000710C0000}"/>
    <cellStyle name="normal 5" xfId="2074" xr:uid="{00000000-0005-0000-0000-0000720C0000}"/>
    <cellStyle name="Normal 5 2" xfId="2075" xr:uid="{00000000-0005-0000-0000-0000730C0000}"/>
    <cellStyle name="normal 6" xfId="2076" xr:uid="{00000000-0005-0000-0000-0000740C0000}"/>
    <cellStyle name="normal 7" xfId="2077" xr:uid="{00000000-0005-0000-0000-0000750C0000}"/>
    <cellStyle name="normal 7 2" xfId="2078" xr:uid="{00000000-0005-0000-0000-0000760C0000}"/>
    <cellStyle name="normal 8" xfId="2079" xr:uid="{00000000-0005-0000-0000-0000770C0000}"/>
    <cellStyle name="normal 8 2" xfId="2080" xr:uid="{00000000-0005-0000-0000-0000780C0000}"/>
    <cellStyle name="normal 9" xfId="2081" xr:uid="{00000000-0005-0000-0000-0000790C0000}"/>
    <cellStyle name="normal 9 2" xfId="2082" xr:uid="{00000000-0005-0000-0000-00007A0C0000}"/>
    <cellStyle name="Normal." xfId="2083" xr:uid="{00000000-0005-0000-0000-00007B0C0000}"/>
    <cellStyle name="Normal_# 41-Market &amp;Trends" xfId="2084" xr:uid="{00000000-0005-0000-0000-00007C0C0000}"/>
    <cellStyle name="Normal1" xfId="78" xr:uid="{00000000-0005-0000-0000-00007D0C0000}"/>
    <cellStyle name="Normal2" xfId="79" xr:uid="{00000000-0005-0000-0000-00007E0C0000}"/>
    <cellStyle name="Normal2 2" xfId="2085" xr:uid="{00000000-0005-0000-0000-00007F0C0000}"/>
    <cellStyle name="Normal2 3" xfId="2086" xr:uid="{00000000-0005-0000-0000-0000800C0000}"/>
    <cellStyle name="NormalGB" xfId="2087" xr:uid="{00000000-0005-0000-0000-0000810C0000}"/>
    <cellStyle name="normální_Rozvaha - aktiva" xfId="4885" xr:uid="{00000000-0005-0000-0000-0000820C0000}"/>
    <cellStyle name="Normalny_0" xfId="4886" xr:uid="{00000000-0005-0000-0000-0000830C0000}"/>
    <cellStyle name="normбlnм_laroux" xfId="2088" xr:uid="{00000000-0005-0000-0000-0000840C0000}"/>
    <cellStyle name="normбlnн_laroux" xfId="2089" xr:uid="{00000000-0005-0000-0000-0000850C0000}"/>
    <cellStyle name="Note" xfId="256" xr:uid="{00000000-0005-0000-0000-0000860C0000}"/>
    <cellStyle name="Note 2" xfId="2090" xr:uid="{00000000-0005-0000-0000-0000870C0000}"/>
    <cellStyle name="Note 2 2" xfId="2091" xr:uid="{00000000-0005-0000-0000-0000880C0000}"/>
    <cellStyle name="Note 3" xfId="2092" xr:uid="{00000000-0005-0000-0000-0000890C0000}"/>
    <cellStyle name="Note 3 2" xfId="2093" xr:uid="{00000000-0005-0000-0000-00008A0C0000}"/>
    <cellStyle name="Note 4" xfId="2094" xr:uid="{00000000-0005-0000-0000-00008B0C0000}"/>
    <cellStyle name="Note 4 2" xfId="2095" xr:uid="{00000000-0005-0000-0000-00008C0C0000}"/>
    <cellStyle name="Note 5" xfId="2096" xr:uid="{00000000-0005-0000-0000-00008D0C0000}"/>
    <cellStyle name="Note_7-р_Из_Системы" xfId="2097" xr:uid="{00000000-0005-0000-0000-00008E0C0000}"/>
    <cellStyle name="number" xfId="2098" xr:uid="{00000000-0005-0000-0000-00008F0C0000}"/>
    <cellStyle name="Nun??c [0]_Ecnn1" xfId="4887" xr:uid="{00000000-0005-0000-0000-0000900C0000}"/>
    <cellStyle name="Nun??c_Ecnn1" xfId="4888" xr:uid="{00000000-0005-0000-0000-0000910C0000}"/>
    <cellStyle name="Ôčíŕíńîâűé [0]_(ňŕá 3č)" xfId="80" xr:uid="{00000000-0005-0000-0000-0000920C0000}"/>
    <cellStyle name="Ociriniaue [0]_5-C" xfId="2099" xr:uid="{00000000-0005-0000-0000-0000930C0000}"/>
    <cellStyle name="Ôčíŕíńîâűé_(ňŕá 3č)" xfId="81" xr:uid="{00000000-0005-0000-0000-0000940C0000}"/>
    <cellStyle name="Ociriniaue_5-C" xfId="2100" xr:uid="{00000000-0005-0000-0000-0000950C0000}"/>
    <cellStyle name="Oeiainiaue [0]_?anoiau" xfId="4889" xr:uid="{00000000-0005-0000-0000-0000960C0000}"/>
    <cellStyle name="Oeiainiaue_?anoiau" xfId="4890" xr:uid="{00000000-0005-0000-0000-0000970C0000}"/>
    <cellStyle name="Option" xfId="2101" xr:uid="{00000000-0005-0000-0000-0000980C0000}"/>
    <cellStyle name="OptionHeading" xfId="2102" xr:uid="{00000000-0005-0000-0000-0000990C0000}"/>
    <cellStyle name="OptionHeading2" xfId="2103" xr:uid="{00000000-0005-0000-0000-00009A0C0000}"/>
    <cellStyle name="Ouny?e [0]_?anoiau" xfId="4891" xr:uid="{00000000-0005-0000-0000-00009B0C0000}"/>
    <cellStyle name="Ouny?e_?anoiau" xfId="4892" xr:uid="{00000000-0005-0000-0000-00009C0C0000}"/>
    <cellStyle name="Òûñÿ÷è [0]_cogs" xfId="2104" xr:uid="{00000000-0005-0000-0000-00009D0C0000}"/>
    <cellStyle name="Òûñÿ÷è_cogs" xfId="2105" xr:uid="{00000000-0005-0000-0000-00009E0C0000}"/>
    <cellStyle name="Output" xfId="257" xr:uid="{00000000-0005-0000-0000-00009F0C0000}"/>
    <cellStyle name="Output 2" xfId="2106" xr:uid="{00000000-0005-0000-0000-0000A00C0000}"/>
    <cellStyle name="Paaotsikko" xfId="4893" xr:uid="{00000000-0005-0000-0000-0000A10C0000}"/>
    <cellStyle name="Paaotsikko 2" xfId="4894" xr:uid="{00000000-0005-0000-0000-0000A20C0000}"/>
    <cellStyle name="Paaotsikko 2 2" xfId="4895" xr:uid="{00000000-0005-0000-0000-0000A30C0000}"/>
    <cellStyle name="Paaotsikko 3" xfId="4896" xr:uid="{00000000-0005-0000-0000-0000A40C0000}"/>
    <cellStyle name="Page Number" xfId="2107" xr:uid="{00000000-0005-0000-0000-0000A50C0000}"/>
    <cellStyle name="PageHeading" xfId="2108" xr:uid="{00000000-0005-0000-0000-0000A60C0000}"/>
    <cellStyle name="pb_page_heading_LS" xfId="2109" xr:uid="{00000000-0005-0000-0000-0000A70C0000}"/>
    <cellStyle name="Percent [0]" xfId="2110" xr:uid="{00000000-0005-0000-0000-0000A80C0000}"/>
    <cellStyle name="Percent [0] 2" xfId="2111" xr:uid="{00000000-0005-0000-0000-0000A90C0000}"/>
    <cellStyle name="Percent [00]" xfId="2112" xr:uid="{00000000-0005-0000-0000-0000AA0C0000}"/>
    <cellStyle name="Percent [00] 2" xfId="2113" xr:uid="{00000000-0005-0000-0000-0000AB0C0000}"/>
    <cellStyle name="Percent [2]" xfId="4897" xr:uid="{00000000-0005-0000-0000-0000AC0C0000}"/>
    <cellStyle name="Percent 2" xfId="2114" xr:uid="{00000000-0005-0000-0000-0000AD0C0000}"/>
    <cellStyle name="Percent 3" xfId="2115" xr:uid="{00000000-0005-0000-0000-0000AE0C0000}"/>
    <cellStyle name="Percent_#6 Temps &amp; Contractors" xfId="2116" xr:uid="{00000000-0005-0000-0000-0000AF0C0000}"/>
    <cellStyle name="Percent1" xfId="82" xr:uid="{00000000-0005-0000-0000-0000B00C0000}"/>
    <cellStyle name="Percent1 2" xfId="2117" xr:uid="{00000000-0005-0000-0000-0000B10C0000}"/>
    <cellStyle name="Percent1 3" xfId="2118" xr:uid="{00000000-0005-0000-0000-0000B20C0000}"/>
    <cellStyle name="Piug" xfId="2119" xr:uid="{00000000-0005-0000-0000-0000B30C0000}"/>
    <cellStyle name="Plug" xfId="2120" xr:uid="{00000000-0005-0000-0000-0000B40C0000}"/>
    <cellStyle name="PrePop Currency (0)" xfId="2121" xr:uid="{00000000-0005-0000-0000-0000B50C0000}"/>
    <cellStyle name="PrePop Currency (0) 2" xfId="2122" xr:uid="{00000000-0005-0000-0000-0000B60C0000}"/>
    <cellStyle name="PrePop Currency (2)" xfId="2123" xr:uid="{00000000-0005-0000-0000-0000B70C0000}"/>
    <cellStyle name="PrePop Currency (2) 2" xfId="2124" xr:uid="{00000000-0005-0000-0000-0000B80C0000}"/>
    <cellStyle name="PrePop Units (0)" xfId="2125" xr:uid="{00000000-0005-0000-0000-0000B90C0000}"/>
    <cellStyle name="PrePop Units (0) 2" xfId="2126" xr:uid="{00000000-0005-0000-0000-0000BA0C0000}"/>
    <cellStyle name="PrePop Units (1)" xfId="2127" xr:uid="{00000000-0005-0000-0000-0000BB0C0000}"/>
    <cellStyle name="PrePop Units (1) 2" xfId="2128" xr:uid="{00000000-0005-0000-0000-0000BC0C0000}"/>
    <cellStyle name="PrePop Units (2)" xfId="2129" xr:uid="{00000000-0005-0000-0000-0000BD0C0000}"/>
    <cellStyle name="PrePop Units (2) 2" xfId="2130" xr:uid="{00000000-0005-0000-0000-0000BE0C0000}"/>
    <cellStyle name="Price" xfId="2131" xr:uid="{00000000-0005-0000-0000-0000BF0C0000}"/>
    <cellStyle name="prochrek" xfId="2132" xr:uid="{00000000-0005-0000-0000-0000C00C0000}"/>
    <cellStyle name="ProductClass" xfId="2133" xr:uid="{00000000-0005-0000-0000-0000C10C0000}"/>
    <cellStyle name="ProductType" xfId="2134" xr:uid="{00000000-0005-0000-0000-0000C20C0000}"/>
    <cellStyle name="protect" xfId="4898" xr:uid="{00000000-0005-0000-0000-0000C30C0000}"/>
    <cellStyle name="protect 10" xfId="4899" xr:uid="{00000000-0005-0000-0000-0000C40C0000}"/>
    <cellStyle name="protect 2" xfId="4900" xr:uid="{00000000-0005-0000-0000-0000C50C0000}"/>
    <cellStyle name="protect 2 2" xfId="4901" xr:uid="{00000000-0005-0000-0000-0000C60C0000}"/>
    <cellStyle name="protect 3" xfId="4902" xr:uid="{00000000-0005-0000-0000-0000C70C0000}"/>
    <cellStyle name="protect 3 2" xfId="4903" xr:uid="{00000000-0005-0000-0000-0000C80C0000}"/>
    <cellStyle name="protect 4" xfId="4904" xr:uid="{00000000-0005-0000-0000-0000C90C0000}"/>
    <cellStyle name="protect 4 2" xfId="4905" xr:uid="{00000000-0005-0000-0000-0000CA0C0000}"/>
    <cellStyle name="protect 5" xfId="4906" xr:uid="{00000000-0005-0000-0000-0000CB0C0000}"/>
    <cellStyle name="protect 5 2" xfId="4907" xr:uid="{00000000-0005-0000-0000-0000CC0C0000}"/>
    <cellStyle name="protect 6" xfId="4908" xr:uid="{00000000-0005-0000-0000-0000CD0C0000}"/>
    <cellStyle name="protect 6 2" xfId="4909" xr:uid="{00000000-0005-0000-0000-0000CE0C0000}"/>
    <cellStyle name="protect 7" xfId="4910" xr:uid="{00000000-0005-0000-0000-0000CF0C0000}"/>
    <cellStyle name="protect 7 2" xfId="4911" xr:uid="{00000000-0005-0000-0000-0000D00C0000}"/>
    <cellStyle name="protect 8" xfId="4912" xr:uid="{00000000-0005-0000-0000-0000D10C0000}"/>
    <cellStyle name="protect 8 2" xfId="4913" xr:uid="{00000000-0005-0000-0000-0000D20C0000}"/>
    <cellStyle name="protect 9" xfId="4914" xr:uid="{00000000-0005-0000-0000-0000D30C0000}"/>
    <cellStyle name="protect 9 2" xfId="4915" xr:uid="{00000000-0005-0000-0000-0000D40C0000}"/>
    <cellStyle name="Protected" xfId="2135" xr:uid="{00000000-0005-0000-0000-0000D50C0000}"/>
    <cellStyle name="Pддotsikko" xfId="4916" xr:uid="{00000000-0005-0000-0000-0000D60C0000}"/>
    <cellStyle name="Pддotsikko 2" xfId="4917" xr:uid="{00000000-0005-0000-0000-0000D70C0000}"/>
    <cellStyle name="Pддotsikko 2 2" xfId="4918" xr:uid="{00000000-0005-0000-0000-0000D80C0000}"/>
    <cellStyle name="Pддotsikko 3" xfId="4919" xr:uid="{00000000-0005-0000-0000-0000D90C0000}"/>
    <cellStyle name="QTitle" xfId="2136" xr:uid="{00000000-0005-0000-0000-0000DA0C0000}"/>
    <cellStyle name="range" xfId="2137" xr:uid="{00000000-0005-0000-0000-0000DB0C0000}"/>
    <cellStyle name="range 10" xfId="4920" xr:uid="{00000000-0005-0000-0000-0000DC0C0000}"/>
    <cellStyle name="range 10 2" xfId="4921" xr:uid="{00000000-0005-0000-0000-0000DD0C0000}"/>
    <cellStyle name="range 11" xfId="4922" xr:uid="{00000000-0005-0000-0000-0000DE0C0000}"/>
    <cellStyle name="range 12" xfId="4923" xr:uid="{00000000-0005-0000-0000-0000DF0C0000}"/>
    <cellStyle name="range 2" xfId="4924" xr:uid="{00000000-0005-0000-0000-0000E00C0000}"/>
    <cellStyle name="range 2 2" xfId="4925" xr:uid="{00000000-0005-0000-0000-0000E10C0000}"/>
    <cellStyle name="range 3" xfId="4926" xr:uid="{00000000-0005-0000-0000-0000E20C0000}"/>
    <cellStyle name="range 3 2" xfId="4927" xr:uid="{00000000-0005-0000-0000-0000E30C0000}"/>
    <cellStyle name="range 4" xfId="4928" xr:uid="{00000000-0005-0000-0000-0000E40C0000}"/>
    <cellStyle name="range 4 2" xfId="4929" xr:uid="{00000000-0005-0000-0000-0000E50C0000}"/>
    <cellStyle name="range 5" xfId="4930" xr:uid="{00000000-0005-0000-0000-0000E60C0000}"/>
    <cellStyle name="range 5 2" xfId="4931" xr:uid="{00000000-0005-0000-0000-0000E70C0000}"/>
    <cellStyle name="range 6" xfId="4932" xr:uid="{00000000-0005-0000-0000-0000E80C0000}"/>
    <cellStyle name="range 6 2" xfId="4933" xr:uid="{00000000-0005-0000-0000-0000E90C0000}"/>
    <cellStyle name="range 7" xfId="4934" xr:uid="{00000000-0005-0000-0000-0000EA0C0000}"/>
    <cellStyle name="range 7 2" xfId="4935" xr:uid="{00000000-0005-0000-0000-0000EB0C0000}"/>
    <cellStyle name="range 8" xfId="4936" xr:uid="{00000000-0005-0000-0000-0000EC0C0000}"/>
    <cellStyle name="range 8 2" xfId="4937" xr:uid="{00000000-0005-0000-0000-0000ED0C0000}"/>
    <cellStyle name="range 9" xfId="4938" xr:uid="{00000000-0005-0000-0000-0000EE0C0000}"/>
    <cellStyle name="range 9 2" xfId="4939" xr:uid="{00000000-0005-0000-0000-0000EF0C0000}"/>
    <cellStyle name="RebateValue" xfId="2138" xr:uid="{00000000-0005-0000-0000-0000F00C0000}"/>
    <cellStyle name="ResellerType" xfId="2139" xr:uid="{00000000-0005-0000-0000-0000F10C0000}"/>
    <cellStyle name="Rubles" xfId="4940" xr:uid="{00000000-0005-0000-0000-0000F20C0000}"/>
    <cellStyle name="S6" xfId="4941" xr:uid="{00000000-0005-0000-0000-0000F30C0000}"/>
    <cellStyle name="Salomon Logo" xfId="2140" xr:uid="{00000000-0005-0000-0000-0000F40C0000}"/>
    <cellStyle name="Sample" xfId="2141" xr:uid="{00000000-0005-0000-0000-0000F50C0000}"/>
    <cellStyle name="SAPBEXaggData" xfId="83" xr:uid="{00000000-0005-0000-0000-0000F60C0000}"/>
    <cellStyle name="SAPBEXaggData 2" xfId="2142" xr:uid="{00000000-0005-0000-0000-0000F70C0000}"/>
    <cellStyle name="SAPBEXaggData 2 2" xfId="2143" xr:uid="{00000000-0005-0000-0000-0000F80C0000}"/>
    <cellStyle name="SAPBEXaggData 3" xfId="2144" xr:uid="{00000000-0005-0000-0000-0000F90C0000}"/>
    <cellStyle name="SAPBEXaggData 4" xfId="2145" xr:uid="{00000000-0005-0000-0000-0000FA0C0000}"/>
    <cellStyle name="SAPBEXaggData 5" xfId="2146" xr:uid="{00000000-0005-0000-0000-0000FB0C0000}"/>
    <cellStyle name="SAPBEXaggData 6" xfId="2147" xr:uid="{00000000-0005-0000-0000-0000FC0C0000}"/>
    <cellStyle name="SAPBEXaggDataEmph" xfId="84" xr:uid="{00000000-0005-0000-0000-0000FD0C0000}"/>
    <cellStyle name="SAPBEXaggDataEmph 2" xfId="2148" xr:uid="{00000000-0005-0000-0000-0000FE0C0000}"/>
    <cellStyle name="SAPBEXaggDataEmph 2 2" xfId="2149" xr:uid="{00000000-0005-0000-0000-0000FF0C0000}"/>
    <cellStyle name="SAPBEXaggDataEmph 3" xfId="2150" xr:uid="{00000000-0005-0000-0000-0000000D0000}"/>
    <cellStyle name="SAPBEXaggDataEmph 4" xfId="2151" xr:uid="{00000000-0005-0000-0000-0000010D0000}"/>
    <cellStyle name="SAPBEXaggDataEmph 5" xfId="2152" xr:uid="{00000000-0005-0000-0000-0000020D0000}"/>
    <cellStyle name="SAPBEXaggDataEmph 6" xfId="2153" xr:uid="{00000000-0005-0000-0000-0000030D0000}"/>
    <cellStyle name="SAPBEXaggItem" xfId="85" xr:uid="{00000000-0005-0000-0000-0000040D0000}"/>
    <cellStyle name="SAPBEXaggItem 2" xfId="2154" xr:uid="{00000000-0005-0000-0000-0000050D0000}"/>
    <cellStyle name="SAPBEXaggItem 2 2" xfId="2155" xr:uid="{00000000-0005-0000-0000-0000060D0000}"/>
    <cellStyle name="SAPBEXaggItem 3" xfId="2156" xr:uid="{00000000-0005-0000-0000-0000070D0000}"/>
    <cellStyle name="SAPBEXaggItem 4" xfId="2157" xr:uid="{00000000-0005-0000-0000-0000080D0000}"/>
    <cellStyle name="SAPBEXaggItem 5" xfId="2158" xr:uid="{00000000-0005-0000-0000-0000090D0000}"/>
    <cellStyle name="SAPBEXaggItem 6" xfId="2159" xr:uid="{00000000-0005-0000-0000-00000A0D0000}"/>
    <cellStyle name="SAPBEXaggItemX" xfId="86" xr:uid="{00000000-0005-0000-0000-00000B0D0000}"/>
    <cellStyle name="SAPBEXaggItemX 2" xfId="2160" xr:uid="{00000000-0005-0000-0000-00000C0D0000}"/>
    <cellStyle name="SAPBEXaggItemX 2 2" xfId="2161" xr:uid="{00000000-0005-0000-0000-00000D0D0000}"/>
    <cellStyle name="SAPBEXaggItemX 3" xfId="2162" xr:uid="{00000000-0005-0000-0000-00000E0D0000}"/>
    <cellStyle name="SAPBEXaggItemX 4" xfId="2163" xr:uid="{00000000-0005-0000-0000-00000F0D0000}"/>
    <cellStyle name="SAPBEXaggItemX 5" xfId="2164" xr:uid="{00000000-0005-0000-0000-0000100D0000}"/>
    <cellStyle name="SAPBEXaggItemX 6" xfId="2165" xr:uid="{00000000-0005-0000-0000-0000110D0000}"/>
    <cellStyle name="SAPBEXchaText" xfId="87" xr:uid="{00000000-0005-0000-0000-0000120D0000}"/>
    <cellStyle name="SAPBEXchaText 2" xfId="2166" xr:uid="{00000000-0005-0000-0000-0000130D0000}"/>
    <cellStyle name="SAPBEXchaText 2 2" xfId="2167" xr:uid="{00000000-0005-0000-0000-0000140D0000}"/>
    <cellStyle name="SAPBEXchaText 3" xfId="2168" xr:uid="{00000000-0005-0000-0000-0000150D0000}"/>
    <cellStyle name="SAPBEXchaText 4" xfId="2169" xr:uid="{00000000-0005-0000-0000-0000160D0000}"/>
    <cellStyle name="SAPBEXchaText 5" xfId="2170" xr:uid="{00000000-0005-0000-0000-0000170D0000}"/>
    <cellStyle name="SAPBEXchaText 6" xfId="2171" xr:uid="{00000000-0005-0000-0000-0000180D0000}"/>
    <cellStyle name="SAPBEXchaText 7" xfId="2172" xr:uid="{00000000-0005-0000-0000-0000190D0000}"/>
    <cellStyle name="SAPBEXchaText_Приложение_1_к_7-у-о_2009_Кв_1_ФСТ" xfId="2173" xr:uid="{00000000-0005-0000-0000-00001A0D0000}"/>
    <cellStyle name="SAPBEXexcBad7" xfId="88" xr:uid="{00000000-0005-0000-0000-00001B0D0000}"/>
    <cellStyle name="SAPBEXexcBad7 2" xfId="2174" xr:uid="{00000000-0005-0000-0000-00001C0D0000}"/>
    <cellStyle name="SAPBEXexcBad7 2 2" xfId="2175" xr:uid="{00000000-0005-0000-0000-00001D0D0000}"/>
    <cellStyle name="SAPBEXexcBad7 3" xfId="2176" xr:uid="{00000000-0005-0000-0000-00001E0D0000}"/>
    <cellStyle name="SAPBEXexcBad7 4" xfId="2177" xr:uid="{00000000-0005-0000-0000-00001F0D0000}"/>
    <cellStyle name="SAPBEXexcBad7 5" xfId="2178" xr:uid="{00000000-0005-0000-0000-0000200D0000}"/>
    <cellStyle name="SAPBEXexcBad7 6" xfId="2179" xr:uid="{00000000-0005-0000-0000-0000210D0000}"/>
    <cellStyle name="SAPBEXexcBad8" xfId="89" xr:uid="{00000000-0005-0000-0000-0000220D0000}"/>
    <cellStyle name="SAPBEXexcBad8 2" xfId="2180" xr:uid="{00000000-0005-0000-0000-0000230D0000}"/>
    <cellStyle name="SAPBEXexcBad8 2 2" xfId="2181" xr:uid="{00000000-0005-0000-0000-0000240D0000}"/>
    <cellStyle name="SAPBEXexcBad8 3" xfId="2182" xr:uid="{00000000-0005-0000-0000-0000250D0000}"/>
    <cellStyle name="SAPBEXexcBad8 4" xfId="2183" xr:uid="{00000000-0005-0000-0000-0000260D0000}"/>
    <cellStyle name="SAPBEXexcBad8 5" xfId="2184" xr:uid="{00000000-0005-0000-0000-0000270D0000}"/>
    <cellStyle name="SAPBEXexcBad8 6" xfId="2185" xr:uid="{00000000-0005-0000-0000-0000280D0000}"/>
    <cellStyle name="SAPBEXexcBad9" xfId="90" xr:uid="{00000000-0005-0000-0000-0000290D0000}"/>
    <cellStyle name="SAPBEXexcBad9 2" xfId="2186" xr:uid="{00000000-0005-0000-0000-00002A0D0000}"/>
    <cellStyle name="SAPBEXexcBad9 2 2" xfId="2187" xr:uid="{00000000-0005-0000-0000-00002B0D0000}"/>
    <cellStyle name="SAPBEXexcBad9 3" xfId="2188" xr:uid="{00000000-0005-0000-0000-00002C0D0000}"/>
    <cellStyle name="SAPBEXexcBad9 4" xfId="2189" xr:uid="{00000000-0005-0000-0000-00002D0D0000}"/>
    <cellStyle name="SAPBEXexcBad9 5" xfId="2190" xr:uid="{00000000-0005-0000-0000-00002E0D0000}"/>
    <cellStyle name="SAPBEXexcBad9 6" xfId="2191" xr:uid="{00000000-0005-0000-0000-00002F0D0000}"/>
    <cellStyle name="SAPBEXexcCritical4" xfId="91" xr:uid="{00000000-0005-0000-0000-0000300D0000}"/>
    <cellStyle name="SAPBEXexcCritical4 2" xfId="2192" xr:uid="{00000000-0005-0000-0000-0000310D0000}"/>
    <cellStyle name="SAPBEXexcCritical4 2 2" xfId="2193" xr:uid="{00000000-0005-0000-0000-0000320D0000}"/>
    <cellStyle name="SAPBEXexcCritical4 3" xfId="2194" xr:uid="{00000000-0005-0000-0000-0000330D0000}"/>
    <cellStyle name="SAPBEXexcCritical4 4" xfId="2195" xr:uid="{00000000-0005-0000-0000-0000340D0000}"/>
    <cellStyle name="SAPBEXexcCritical4 5" xfId="2196" xr:uid="{00000000-0005-0000-0000-0000350D0000}"/>
    <cellStyle name="SAPBEXexcCritical4 6" xfId="2197" xr:uid="{00000000-0005-0000-0000-0000360D0000}"/>
    <cellStyle name="SAPBEXexcCritical5" xfId="92" xr:uid="{00000000-0005-0000-0000-0000370D0000}"/>
    <cellStyle name="SAPBEXexcCritical5 2" xfId="2198" xr:uid="{00000000-0005-0000-0000-0000380D0000}"/>
    <cellStyle name="SAPBEXexcCritical5 2 2" xfId="2199" xr:uid="{00000000-0005-0000-0000-0000390D0000}"/>
    <cellStyle name="SAPBEXexcCritical5 3" xfId="2200" xr:uid="{00000000-0005-0000-0000-00003A0D0000}"/>
    <cellStyle name="SAPBEXexcCritical5 4" xfId="2201" xr:uid="{00000000-0005-0000-0000-00003B0D0000}"/>
    <cellStyle name="SAPBEXexcCritical5 5" xfId="2202" xr:uid="{00000000-0005-0000-0000-00003C0D0000}"/>
    <cellStyle name="SAPBEXexcCritical5 6" xfId="2203" xr:uid="{00000000-0005-0000-0000-00003D0D0000}"/>
    <cellStyle name="SAPBEXexcCritical6" xfId="93" xr:uid="{00000000-0005-0000-0000-00003E0D0000}"/>
    <cellStyle name="SAPBEXexcCritical6 2" xfId="2204" xr:uid="{00000000-0005-0000-0000-00003F0D0000}"/>
    <cellStyle name="SAPBEXexcCritical6 2 2" xfId="2205" xr:uid="{00000000-0005-0000-0000-0000400D0000}"/>
    <cellStyle name="SAPBEXexcCritical6 3" xfId="2206" xr:uid="{00000000-0005-0000-0000-0000410D0000}"/>
    <cellStyle name="SAPBEXexcCritical6 4" xfId="2207" xr:uid="{00000000-0005-0000-0000-0000420D0000}"/>
    <cellStyle name="SAPBEXexcCritical6 5" xfId="2208" xr:uid="{00000000-0005-0000-0000-0000430D0000}"/>
    <cellStyle name="SAPBEXexcCritical6 6" xfId="2209" xr:uid="{00000000-0005-0000-0000-0000440D0000}"/>
    <cellStyle name="SAPBEXexcGood1" xfId="94" xr:uid="{00000000-0005-0000-0000-0000450D0000}"/>
    <cellStyle name="SAPBEXexcGood1 2" xfId="2210" xr:uid="{00000000-0005-0000-0000-0000460D0000}"/>
    <cellStyle name="SAPBEXexcGood1 2 2" xfId="2211" xr:uid="{00000000-0005-0000-0000-0000470D0000}"/>
    <cellStyle name="SAPBEXexcGood1 3" xfId="2212" xr:uid="{00000000-0005-0000-0000-0000480D0000}"/>
    <cellStyle name="SAPBEXexcGood1 4" xfId="2213" xr:uid="{00000000-0005-0000-0000-0000490D0000}"/>
    <cellStyle name="SAPBEXexcGood1 5" xfId="2214" xr:uid="{00000000-0005-0000-0000-00004A0D0000}"/>
    <cellStyle name="SAPBEXexcGood1 6" xfId="2215" xr:uid="{00000000-0005-0000-0000-00004B0D0000}"/>
    <cellStyle name="SAPBEXexcGood2" xfId="95" xr:uid="{00000000-0005-0000-0000-00004C0D0000}"/>
    <cellStyle name="SAPBEXexcGood2 2" xfId="2216" xr:uid="{00000000-0005-0000-0000-00004D0D0000}"/>
    <cellStyle name="SAPBEXexcGood2 2 2" xfId="2217" xr:uid="{00000000-0005-0000-0000-00004E0D0000}"/>
    <cellStyle name="SAPBEXexcGood2 3" xfId="2218" xr:uid="{00000000-0005-0000-0000-00004F0D0000}"/>
    <cellStyle name="SAPBEXexcGood2 4" xfId="2219" xr:uid="{00000000-0005-0000-0000-0000500D0000}"/>
    <cellStyle name="SAPBEXexcGood2 5" xfId="2220" xr:uid="{00000000-0005-0000-0000-0000510D0000}"/>
    <cellStyle name="SAPBEXexcGood2 6" xfId="2221" xr:uid="{00000000-0005-0000-0000-0000520D0000}"/>
    <cellStyle name="SAPBEXexcGood3" xfId="96" xr:uid="{00000000-0005-0000-0000-0000530D0000}"/>
    <cellStyle name="SAPBEXexcGood3 2" xfId="2222" xr:uid="{00000000-0005-0000-0000-0000540D0000}"/>
    <cellStyle name="SAPBEXexcGood3 2 2" xfId="2223" xr:uid="{00000000-0005-0000-0000-0000550D0000}"/>
    <cellStyle name="SAPBEXexcGood3 3" xfId="2224" xr:uid="{00000000-0005-0000-0000-0000560D0000}"/>
    <cellStyle name="SAPBEXexcGood3 4" xfId="2225" xr:uid="{00000000-0005-0000-0000-0000570D0000}"/>
    <cellStyle name="SAPBEXexcGood3 5" xfId="2226" xr:uid="{00000000-0005-0000-0000-0000580D0000}"/>
    <cellStyle name="SAPBEXexcGood3 6" xfId="2227" xr:uid="{00000000-0005-0000-0000-0000590D0000}"/>
    <cellStyle name="SAPBEXfilterDrill" xfId="97" xr:uid="{00000000-0005-0000-0000-00005A0D0000}"/>
    <cellStyle name="SAPBEXfilterDrill 2" xfId="2228" xr:uid="{00000000-0005-0000-0000-00005B0D0000}"/>
    <cellStyle name="SAPBEXfilterDrill 2 2" xfId="2229" xr:uid="{00000000-0005-0000-0000-00005C0D0000}"/>
    <cellStyle name="SAPBEXfilterDrill 3" xfId="2230" xr:uid="{00000000-0005-0000-0000-00005D0D0000}"/>
    <cellStyle name="SAPBEXfilterDrill 4" xfId="2231" xr:uid="{00000000-0005-0000-0000-00005E0D0000}"/>
    <cellStyle name="SAPBEXfilterDrill 5" xfId="2232" xr:uid="{00000000-0005-0000-0000-00005F0D0000}"/>
    <cellStyle name="SAPBEXfilterDrill 6" xfId="2233" xr:uid="{00000000-0005-0000-0000-0000600D0000}"/>
    <cellStyle name="SAPBEXfilterItem" xfId="98" xr:uid="{00000000-0005-0000-0000-0000610D0000}"/>
    <cellStyle name="SAPBEXfilterItem 2" xfId="2234" xr:uid="{00000000-0005-0000-0000-0000620D0000}"/>
    <cellStyle name="SAPBEXfilterItem 2 2" xfId="2235" xr:uid="{00000000-0005-0000-0000-0000630D0000}"/>
    <cellStyle name="SAPBEXfilterItem 3" xfId="2236" xr:uid="{00000000-0005-0000-0000-0000640D0000}"/>
    <cellStyle name="SAPBEXfilterItem 4" xfId="2237" xr:uid="{00000000-0005-0000-0000-0000650D0000}"/>
    <cellStyle name="SAPBEXfilterItem 5" xfId="2238" xr:uid="{00000000-0005-0000-0000-0000660D0000}"/>
    <cellStyle name="SAPBEXfilterItem 6" xfId="2239" xr:uid="{00000000-0005-0000-0000-0000670D0000}"/>
    <cellStyle name="SAPBEXfilterText" xfId="99" xr:uid="{00000000-0005-0000-0000-0000680D0000}"/>
    <cellStyle name="SAPBEXfilterText 2" xfId="2240" xr:uid="{00000000-0005-0000-0000-0000690D0000}"/>
    <cellStyle name="SAPBEXfilterText 2 2" xfId="2241" xr:uid="{00000000-0005-0000-0000-00006A0D0000}"/>
    <cellStyle name="SAPBEXfilterText 3" xfId="2242" xr:uid="{00000000-0005-0000-0000-00006B0D0000}"/>
    <cellStyle name="SAPBEXfilterText 4" xfId="2243" xr:uid="{00000000-0005-0000-0000-00006C0D0000}"/>
    <cellStyle name="SAPBEXfilterText 5" xfId="2244" xr:uid="{00000000-0005-0000-0000-00006D0D0000}"/>
    <cellStyle name="SAPBEXfilterText 6" xfId="2245" xr:uid="{00000000-0005-0000-0000-00006E0D0000}"/>
    <cellStyle name="SAPBEXformats" xfId="100" xr:uid="{00000000-0005-0000-0000-00006F0D0000}"/>
    <cellStyle name="SAPBEXformats 2" xfId="2246" xr:uid="{00000000-0005-0000-0000-0000700D0000}"/>
    <cellStyle name="SAPBEXformats 2 2" xfId="2247" xr:uid="{00000000-0005-0000-0000-0000710D0000}"/>
    <cellStyle name="SAPBEXformats 3" xfId="2248" xr:uid="{00000000-0005-0000-0000-0000720D0000}"/>
    <cellStyle name="SAPBEXformats 4" xfId="2249" xr:uid="{00000000-0005-0000-0000-0000730D0000}"/>
    <cellStyle name="SAPBEXformats 5" xfId="2250" xr:uid="{00000000-0005-0000-0000-0000740D0000}"/>
    <cellStyle name="SAPBEXformats 6" xfId="2251" xr:uid="{00000000-0005-0000-0000-0000750D0000}"/>
    <cellStyle name="SAPBEXformats 7" xfId="2252" xr:uid="{00000000-0005-0000-0000-0000760D0000}"/>
    <cellStyle name="SAPBEXheaderItem" xfId="101" xr:uid="{00000000-0005-0000-0000-0000770D0000}"/>
    <cellStyle name="SAPBEXheaderItem 2" xfId="2253" xr:uid="{00000000-0005-0000-0000-0000780D0000}"/>
    <cellStyle name="SAPBEXheaderItem 2 2" xfId="2254" xr:uid="{00000000-0005-0000-0000-0000790D0000}"/>
    <cellStyle name="SAPBEXheaderItem 3" xfId="2255" xr:uid="{00000000-0005-0000-0000-00007A0D0000}"/>
    <cellStyle name="SAPBEXheaderItem 4" xfId="2256" xr:uid="{00000000-0005-0000-0000-00007B0D0000}"/>
    <cellStyle name="SAPBEXheaderItem 5" xfId="2257" xr:uid="{00000000-0005-0000-0000-00007C0D0000}"/>
    <cellStyle name="SAPBEXheaderItem 6" xfId="2258" xr:uid="{00000000-0005-0000-0000-00007D0D0000}"/>
    <cellStyle name="SAPBEXheaderItem 7" xfId="2259" xr:uid="{00000000-0005-0000-0000-00007E0D0000}"/>
    <cellStyle name="SAPBEXheaderText" xfId="102" xr:uid="{00000000-0005-0000-0000-00007F0D0000}"/>
    <cellStyle name="SAPBEXheaderText 2" xfId="2260" xr:uid="{00000000-0005-0000-0000-0000800D0000}"/>
    <cellStyle name="SAPBEXheaderText 2 2" xfId="2261" xr:uid="{00000000-0005-0000-0000-0000810D0000}"/>
    <cellStyle name="SAPBEXheaderText 3" xfId="2262" xr:uid="{00000000-0005-0000-0000-0000820D0000}"/>
    <cellStyle name="SAPBEXheaderText 4" xfId="2263" xr:uid="{00000000-0005-0000-0000-0000830D0000}"/>
    <cellStyle name="SAPBEXheaderText 5" xfId="2264" xr:uid="{00000000-0005-0000-0000-0000840D0000}"/>
    <cellStyle name="SAPBEXheaderText 6" xfId="2265" xr:uid="{00000000-0005-0000-0000-0000850D0000}"/>
    <cellStyle name="SAPBEXheaderText 7" xfId="2266" xr:uid="{00000000-0005-0000-0000-0000860D0000}"/>
    <cellStyle name="SAPBEXHLevel0" xfId="103" xr:uid="{00000000-0005-0000-0000-0000870D0000}"/>
    <cellStyle name="SAPBEXHLevel0 2" xfId="2267" xr:uid="{00000000-0005-0000-0000-0000880D0000}"/>
    <cellStyle name="SAPBEXHLevel0 2 2" xfId="2268" xr:uid="{00000000-0005-0000-0000-0000890D0000}"/>
    <cellStyle name="SAPBEXHLevel0 3" xfId="2269" xr:uid="{00000000-0005-0000-0000-00008A0D0000}"/>
    <cellStyle name="SAPBEXHLevel0 4" xfId="2270" xr:uid="{00000000-0005-0000-0000-00008B0D0000}"/>
    <cellStyle name="SAPBEXHLevel0 5" xfId="2271" xr:uid="{00000000-0005-0000-0000-00008C0D0000}"/>
    <cellStyle name="SAPBEXHLevel0 6" xfId="2272" xr:uid="{00000000-0005-0000-0000-00008D0D0000}"/>
    <cellStyle name="SAPBEXHLevel0 7" xfId="2273" xr:uid="{00000000-0005-0000-0000-00008E0D0000}"/>
    <cellStyle name="SAPBEXHLevel0 8" xfId="2274" xr:uid="{00000000-0005-0000-0000-00008F0D0000}"/>
    <cellStyle name="SAPBEXHLevel0_7y-отчетная_РЖД_2009_04" xfId="2275" xr:uid="{00000000-0005-0000-0000-0000900D0000}"/>
    <cellStyle name="SAPBEXHLevel0X" xfId="104" xr:uid="{00000000-0005-0000-0000-0000910D0000}"/>
    <cellStyle name="SAPBEXHLevel0X 10" xfId="2276" xr:uid="{00000000-0005-0000-0000-0000920D0000}"/>
    <cellStyle name="SAPBEXHLevel0X 2" xfId="2277" xr:uid="{00000000-0005-0000-0000-0000930D0000}"/>
    <cellStyle name="SAPBEXHLevel0X 2 2" xfId="2278" xr:uid="{00000000-0005-0000-0000-0000940D0000}"/>
    <cellStyle name="SAPBEXHLevel0X 3" xfId="2279" xr:uid="{00000000-0005-0000-0000-0000950D0000}"/>
    <cellStyle name="SAPBEXHLevel0X 4" xfId="2280" xr:uid="{00000000-0005-0000-0000-0000960D0000}"/>
    <cellStyle name="SAPBEXHLevel0X 5" xfId="2281" xr:uid="{00000000-0005-0000-0000-0000970D0000}"/>
    <cellStyle name="SAPBEXHLevel0X 6" xfId="2282" xr:uid="{00000000-0005-0000-0000-0000980D0000}"/>
    <cellStyle name="SAPBEXHLevel0X 7" xfId="2283" xr:uid="{00000000-0005-0000-0000-0000990D0000}"/>
    <cellStyle name="SAPBEXHLevel0X 8" xfId="2284" xr:uid="{00000000-0005-0000-0000-00009A0D0000}"/>
    <cellStyle name="SAPBEXHLevel0X 9" xfId="2285" xr:uid="{00000000-0005-0000-0000-00009B0D0000}"/>
    <cellStyle name="SAPBEXHLevel0X_7-р_Из_Системы" xfId="2286" xr:uid="{00000000-0005-0000-0000-00009C0D0000}"/>
    <cellStyle name="SAPBEXHLevel1" xfId="105" xr:uid="{00000000-0005-0000-0000-00009D0D0000}"/>
    <cellStyle name="SAPBEXHLevel1 2" xfId="2287" xr:uid="{00000000-0005-0000-0000-00009E0D0000}"/>
    <cellStyle name="SAPBEXHLevel1 2 2" xfId="2288" xr:uid="{00000000-0005-0000-0000-00009F0D0000}"/>
    <cellStyle name="SAPBEXHLevel1 3" xfId="2289" xr:uid="{00000000-0005-0000-0000-0000A00D0000}"/>
    <cellStyle name="SAPBEXHLevel1 4" xfId="2290" xr:uid="{00000000-0005-0000-0000-0000A10D0000}"/>
    <cellStyle name="SAPBEXHLevel1 5" xfId="2291" xr:uid="{00000000-0005-0000-0000-0000A20D0000}"/>
    <cellStyle name="SAPBEXHLevel1 6" xfId="2292" xr:uid="{00000000-0005-0000-0000-0000A30D0000}"/>
    <cellStyle name="SAPBEXHLevel1 7" xfId="2293" xr:uid="{00000000-0005-0000-0000-0000A40D0000}"/>
    <cellStyle name="SAPBEXHLevel1 8" xfId="2294" xr:uid="{00000000-0005-0000-0000-0000A50D0000}"/>
    <cellStyle name="SAPBEXHLevel1_7y-отчетная_РЖД_2009_04" xfId="2295" xr:uid="{00000000-0005-0000-0000-0000A60D0000}"/>
    <cellStyle name="SAPBEXHLevel1X" xfId="106" xr:uid="{00000000-0005-0000-0000-0000A70D0000}"/>
    <cellStyle name="SAPBEXHLevel1X 10" xfId="2296" xr:uid="{00000000-0005-0000-0000-0000A80D0000}"/>
    <cellStyle name="SAPBEXHLevel1X 2" xfId="2297" xr:uid="{00000000-0005-0000-0000-0000A90D0000}"/>
    <cellStyle name="SAPBEXHLevel1X 2 2" xfId="2298" xr:uid="{00000000-0005-0000-0000-0000AA0D0000}"/>
    <cellStyle name="SAPBEXHLevel1X 3" xfId="2299" xr:uid="{00000000-0005-0000-0000-0000AB0D0000}"/>
    <cellStyle name="SAPBEXHLevel1X 4" xfId="2300" xr:uid="{00000000-0005-0000-0000-0000AC0D0000}"/>
    <cellStyle name="SAPBEXHLevel1X 5" xfId="2301" xr:uid="{00000000-0005-0000-0000-0000AD0D0000}"/>
    <cellStyle name="SAPBEXHLevel1X 6" xfId="2302" xr:uid="{00000000-0005-0000-0000-0000AE0D0000}"/>
    <cellStyle name="SAPBEXHLevel1X 7" xfId="2303" xr:uid="{00000000-0005-0000-0000-0000AF0D0000}"/>
    <cellStyle name="SAPBEXHLevel1X 8" xfId="2304" xr:uid="{00000000-0005-0000-0000-0000B00D0000}"/>
    <cellStyle name="SAPBEXHLevel1X 9" xfId="2305" xr:uid="{00000000-0005-0000-0000-0000B10D0000}"/>
    <cellStyle name="SAPBEXHLevel1X_7-р_Из_Системы" xfId="2306" xr:uid="{00000000-0005-0000-0000-0000B20D0000}"/>
    <cellStyle name="SAPBEXHLevel2" xfId="107" xr:uid="{00000000-0005-0000-0000-0000B30D0000}"/>
    <cellStyle name="SAPBEXHLevel2 2" xfId="2307" xr:uid="{00000000-0005-0000-0000-0000B40D0000}"/>
    <cellStyle name="SAPBEXHLevel2 2 2" xfId="2308" xr:uid="{00000000-0005-0000-0000-0000B50D0000}"/>
    <cellStyle name="SAPBEXHLevel2 3" xfId="2309" xr:uid="{00000000-0005-0000-0000-0000B60D0000}"/>
    <cellStyle name="SAPBEXHLevel2 4" xfId="2310" xr:uid="{00000000-0005-0000-0000-0000B70D0000}"/>
    <cellStyle name="SAPBEXHLevel2 5" xfId="2311" xr:uid="{00000000-0005-0000-0000-0000B80D0000}"/>
    <cellStyle name="SAPBEXHLevel2 6" xfId="2312" xr:uid="{00000000-0005-0000-0000-0000B90D0000}"/>
    <cellStyle name="SAPBEXHLevel2 7" xfId="2313" xr:uid="{00000000-0005-0000-0000-0000BA0D0000}"/>
    <cellStyle name="SAPBEXHLevel2_Приложение_1_к_7-у-о_2009_Кв_1_ФСТ" xfId="2314" xr:uid="{00000000-0005-0000-0000-0000BB0D0000}"/>
    <cellStyle name="SAPBEXHLevel2X" xfId="108" xr:uid="{00000000-0005-0000-0000-0000BC0D0000}"/>
    <cellStyle name="SAPBEXHLevel2X 2" xfId="2315" xr:uid="{00000000-0005-0000-0000-0000BD0D0000}"/>
    <cellStyle name="SAPBEXHLevel2X 2 2" xfId="2316" xr:uid="{00000000-0005-0000-0000-0000BE0D0000}"/>
    <cellStyle name="SAPBEXHLevel2X 3" xfId="2317" xr:uid="{00000000-0005-0000-0000-0000BF0D0000}"/>
    <cellStyle name="SAPBEXHLevel2X 4" xfId="2318" xr:uid="{00000000-0005-0000-0000-0000C00D0000}"/>
    <cellStyle name="SAPBEXHLevel2X 5" xfId="2319" xr:uid="{00000000-0005-0000-0000-0000C10D0000}"/>
    <cellStyle name="SAPBEXHLevel2X 6" xfId="2320" xr:uid="{00000000-0005-0000-0000-0000C20D0000}"/>
    <cellStyle name="SAPBEXHLevel2X 7" xfId="2321" xr:uid="{00000000-0005-0000-0000-0000C30D0000}"/>
    <cellStyle name="SAPBEXHLevel2X 8" xfId="2322" xr:uid="{00000000-0005-0000-0000-0000C40D0000}"/>
    <cellStyle name="SAPBEXHLevel2X 9" xfId="2323" xr:uid="{00000000-0005-0000-0000-0000C50D0000}"/>
    <cellStyle name="SAPBEXHLevel2X_7-р_Из_Системы" xfId="2324" xr:uid="{00000000-0005-0000-0000-0000C60D0000}"/>
    <cellStyle name="SAPBEXHLevel3" xfId="109" xr:uid="{00000000-0005-0000-0000-0000C70D0000}"/>
    <cellStyle name="SAPBEXHLevel3 2" xfId="2325" xr:uid="{00000000-0005-0000-0000-0000C80D0000}"/>
    <cellStyle name="SAPBEXHLevel3 2 2" xfId="2326" xr:uid="{00000000-0005-0000-0000-0000C90D0000}"/>
    <cellStyle name="SAPBEXHLevel3 3" xfId="2327" xr:uid="{00000000-0005-0000-0000-0000CA0D0000}"/>
    <cellStyle name="SAPBEXHLevel3 4" xfId="2328" xr:uid="{00000000-0005-0000-0000-0000CB0D0000}"/>
    <cellStyle name="SAPBEXHLevel3 5" xfId="2329" xr:uid="{00000000-0005-0000-0000-0000CC0D0000}"/>
    <cellStyle name="SAPBEXHLevel3 6" xfId="2330" xr:uid="{00000000-0005-0000-0000-0000CD0D0000}"/>
    <cellStyle name="SAPBEXHLevel3 7" xfId="2331" xr:uid="{00000000-0005-0000-0000-0000CE0D0000}"/>
    <cellStyle name="SAPBEXHLevel3_Приложение_1_к_7-у-о_2009_Кв_1_ФСТ" xfId="2332" xr:uid="{00000000-0005-0000-0000-0000CF0D0000}"/>
    <cellStyle name="SAPBEXHLevel3X" xfId="110" xr:uid="{00000000-0005-0000-0000-0000D00D0000}"/>
    <cellStyle name="SAPBEXHLevel3X 2" xfId="2333" xr:uid="{00000000-0005-0000-0000-0000D10D0000}"/>
    <cellStyle name="SAPBEXHLevel3X 2 2" xfId="2334" xr:uid="{00000000-0005-0000-0000-0000D20D0000}"/>
    <cellStyle name="SAPBEXHLevel3X 3" xfId="2335" xr:uid="{00000000-0005-0000-0000-0000D30D0000}"/>
    <cellStyle name="SAPBEXHLevel3X 4" xfId="2336" xr:uid="{00000000-0005-0000-0000-0000D40D0000}"/>
    <cellStyle name="SAPBEXHLevel3X 5" xfId="2337" xr:uid="{00000000-0005-0000-0000-0000D50D0000}"/>
    <cellStyle name="SAPBEXHLevel3X 6" xfId="2338" xr:uid="{00000000-0005-0000-0000-0000D60D0000}"/>
    <cellStyle name="SAPBEXHLevel3X 7" xfId="2339" xr:uid="{00000000-0005-0000-0000-0000D70D0000}"/>
    <cellStyle name="SAPBEXHLevel3X 8" xfId="2340" xr:uid="{00000000-0005-0000-0000-0000D80D0000}"/>
    <cellStyle name="SAPBEXHLevel3X 9" xfId="2341" xr:uid="{00000000-0005-0000-0000-0000D90D0000}"/>
    <cellStyle name="SAPBEXHLevel3X_7-р_Из_Системы" xfId="2342" xr:uid="{00000000-0005-0000-0000-0000DA0D0000}"/>
    <cellStyle name="SAPBEXinputData" xfId="111" xr:uid="{00000000-0005-0000-0000-0000DB0D0000}"/>
    <cellStyle name="SAPBEXinputData 10" xfId="2343" xr:uid="{00000000-0005-0000-0000-0000DC0D0000}"/>
    <cellStyle name="SAPBEXinputData 11" xfId="2344" xr:uid="{00000000-0005-0000-0000-0000DD0D0000}"/>
    <cellStyle name="SAPBEXinputData 2" xfId="2345" xr:uid="{00000000-0005-0000-0000-0000DE0D0000}"/>
    <cellStyle name="SAPBEXinputData 2 2" xfId="2346" xr:uid="{00000000-0005-0000-0000-0000DF0D0000}"/>
    <cellStyle name="SAPBEXinputData 3" xfId="2347" xr:uid="{00000000-0005-0000-0000-0000E00D0000}"/>
    <cellStyle name="SAPBEXinputData 4" xfId="2348" xr:uid="{00000000-0005-0000-0000-0000E10D0000}"/>
    <cellStyle name="SAPBEXinputData 5" xfId="2349" xr:uid="{00000000-0005-0000-0000-0000E20D0000}"/>
    <cellStyle name="SAPBEXinputData 6" xfId="2350" xr:uid="{00000000-0005-0000-0000-0000E30D0000}"/>
    <cellStyle name="SAPBEXinputData 7" xfId="2351" xr:uid="{00000000-0005-0000-0000-0000E40D0000}"/>
    <cellStyle name="SAPBEXinputData 8" xfId="2352" xr:uid="{00000000-0005-0000-0000-0000E50D0000}"/>
    <cellStyle name="SAPBEXinputData 9" xfId="2353" xr:uid="{00000000-0005-0000-0000-0000E60D0000}"/>
    <cellStyle name="SAPBEXinputData_7-р_Из_Системы" xfId="2354" xr:uid="{00000000-0005-0000-0000-0000E70D0000}"/>
    <cellStyle name="SAPBEXItemHeader" xfId="2355" xr:uid="{00000000-0005-0000-0000-0000E80D0000}"/>
    <cellStyle name="SAPBEXresData" xfId="112" xr:uid="{00000000-0005-0000-0000-0000E90D0000}"/>
    <cellStyle name="SAPBEXresData 2" xfId="2356" xr:uid="{00000000-0005-0000-0000-0000EA0D0000}"/>
    <cellStyle name="SAPBEXresData 2 2" xfId="2357" xr:uid="{00000000-0005-0000-0000-0000EB0D0000}"/>
    <cellStyle name="SAPBEXresData 3" xfId="2358" xr:uid="{00000000-0005-0000-0000-0000EC0D0000}"/>
    <cellStyle name="SAPBEXresData 4" xfId="2359" xr:uid="{00000000-0005-0000-0000-0000ED0D0000}"/>
    <cellStyle name="SAPBEXresData 5" xfId="2360" xr:uid="{00000000-0005-0000-0000-0000EE0D0000}"/>
    <cellStyle name="SAPBEXresData 6" xfId="2361" xr:uid="{00000000-0005-0000-0000-0000EF0D0000}"/>
    <cellStyle name="SAPBEXresDataEmph" xfId="113" xr:uid="{00000000-0005-0000-0000-0000F00D0000}"/>
    <cellStyle name="SAPBEXresDataEmph 2" xfId="2362" xr:uid="{00000000-0005-0000-0000-0000F10D0000}"/>
    <cellStyle name="SAPBEXresDataEmph 2 2" xfId="2363" xr:uid="{00000000-0005-0000-0000-0000F20D0000}"/>
    <cellStyle name="SAPBEXresDataEmph 2 3" xfId="2364" xr:uid="{00000000-0005-0000-0000-0000F30D0000}"/>
    <cellStyle name="SAPBEXresDataEmph 3" xfId="2365" xr:uid="{00000000-0005-0000-0000-0000F40D0000}"/>
    <cellStyle name="SAPBEXresDataEmph 3 2" xfId="2366" xr:uid="{00000000-0005-0000-0000-0000F50D0000}"/>
    <cellStyle name="SAPBEXresDataEmph 4" xfId="2367" xr:uid="{00000000-0005-0000-0000-0000F60D0000}"/>
    <cellStyle name="SAPBEXresDataEmph 4 2" xfId="2368" xr:uid="{00000000-0005-0000-0000-0000F70D0000}"/>
    <cellStyle name="SAPBEXresDataEmph 5" xfId="2369" xr:uid="{00000000-0005-0000-0000-0000F80D0000}"/>
    <cellStyle name="SAPBEXresDataEmph 5 2" xfId="2370" xr:uid="{00000000-0005-0000-0000-0000F90D0000}"/>
    <cellStyle name="SAPBEXresDataEmph 6" xfId="2371" xr:uid="{00000000-0005-0000-0000-0000FA0D0000}"/>
    <cellStyle name="SAPBEXresDataEmph 6 2" xfId="2372" xr:uid="{00000000-0005-0000-0000-0000FB0D0000}"/>
    <cellStyle name="SAPBEXresItem" xfId="114" xr:uid="{00000000-0005-0000-0000-0000FC0D0000}"/>
    <cellStyle name="SAPBEXresItem 2" xfId="2373" xr:uid="{00000000-0005-0000-0000-0000FD0D0000}"/>
    <cellStyle name="SAPBEXresItem 2 2" xfId="2374" xr:uid="{00000000-0005-0000-0000-0000FE0D0000}"/>
    <cellStyle name="SAPBEXresItem 3" xfId="2375" xr:uid="{00000000-0005-0000-0000-0000FF0D0000}"/>
    <cellStyle name="SAPBEXresItem 4" xfId="2376" xr:uid="{00000000-0005-0000-0000-0000000E0000}"/>
    <cellStyle name="SAPBEXresItem 5" xfId="2377" xr:uid="{00000000-0005-0000-0000-0000010E0000}"/>
    <cellStyle name="SAPBEXresItem 6" xfId="2378" xr:uid="{00000000-0005-0000-0000-0000020E0000}"/>
    <cellStyle name="SAPBEXresItemX" xfId="115" xr:uid="{00000000-0005-0000-0000-0000030E0000}"/>
    <cellStyle name="SAPBEXresItemX 2" xfId="2379" xr:uid="{00000000-0005-0000-0000-0000040E0000}"/>
    <cellStyle name="SAPBEXresItemX 2 2" xfId="2380" xr:uid="{00000000-0005-0000-0000-0000050E0000}"/>
    <cellStyle name="SAPBEXresItemX 3" xfId="2381" xr:uid="{00000000-0005-0000-0000-0000060E0000}"/>
    <cellStyle name="SAPBEXresItemX 4" xfId="2382" xr:uid="{00000000-0005-0000-0000-0000070E0000}"/>
    <cellStyle name="SAPBEXresItemX 5" xfId="2383" xr:uid="{00000000-0005-0000-0000-0000080E0000}"/>
    <cellStyle name="SAPBEXresItemX 6" xfId="2384" xr:uid="{00000000-0005-0000-0000-0000090E0000}"/>
    <cellStyle name="SAPBEXstdData" xfId="116" xr:uid="{00000000-0005-0000-0000-00000A0E0000}"/>
    <cellStyle name="SAPBEXstdData 2" xfId="2385" xr:uid="{00000000-0005-0000-0000-00000B0E0000}"/>
    <cellStyle name="SAPBEXstdData 2 2" xfId="2386" xr:uid="{00000000-0005-0000-0000-00000C0E0000}"/>
    <cellStyle name="SAPBEXstdData 3" xfId="2387" xr:uid="{00000000-0005-0000-0000-00000D0E0000}"/>
    <cellStyle name="SAPBEXstdData 4" xfId="2388" xr:uid="{00000000-0005-0000-0000-00000E0E0000}"/>
    <cellStyle name="SAPBEXstdData 5" xfId="2389" xr:uid="{00000000-0005-0000-0000-00000F0E0000}"/>
    <cellStyle name="SAPBEXstdData 6" xfId="2390" xr:uid="{00000000-0005-0000-0000-0000100E0000}"/>
    <cellStyle name="SAPBEXstdData_Приложение_1_к_7-у-о_2009_Кв_1_ФСТ" xfId="2391" xr:uid="{00000000-0005-0000-0000-0000110E0000}"/>
    <cellStyle name="SAPBEXstdDataEmph" xfId="117" xr:uid="{00000000-0005-0000-0000-0000120E0000}"/>
    <cellStyle name="SAPBEXstdDataEmph 2" xfId="2392" xr:uid="{00000000-0005-0000-0000-0000130E0000}"/>
    <cellStyle name="SAPBEXstdDataEmph 2 2" xfId="2393" xr:uid="{00000000-0005-0000-0000-0000140E0000}"/>
    <cellStyle name="SAPBEXstdDataEmph 3" xfId="2394" xr:uid="{00000000-0005-0000-0000-0000150E0000}"/>
    <cellStyle name="SAPBEXstdDataEmph 4" xfId="2395" xr:uid="{00000000-0005-0000-0000-0000160E0000}"/>
    <cellStyle name="SAPBEXstdDataEmph 5" xfId="2396" xr:uid="{00000000-0005-0000-0000-0000170E0000}"/>
    <cellStyle name="SAPBEXstdDataEmph 6" xfId="2397" xr:uid="{00000000-0005-0000-0000-0000180E0000}"/>
    <cellStyle name="SAPBEXstdItem" xfId="118" xr:uid="{00000000-0005-0000-0000-0000190E0000}"/>
    <cellStyle name="SAPBEXstdItem 2" xfId="2398" xr:uid="{00000000-0005-0000-0000-00001A0E0000}"/>
    <cellStyle name="SAPBEXstdItem 2 2" xfId="2399" xr:uid="{00000000-0005-0000-0000-00001B0E0000}"/>
    <cellStyle name="SAPBEXstdItem 3" xfId="2400" xr:uid="{00000000-0005-0000-0000-00001C0E0000}"/>
    <cellStyle name="SAPBEXstdItem 4" xfId="2401" xr:uid="{00000000-0005-0000-0000-00001D0E0000}"/>
    <cellStyle name="SAPBEXstdItem 5" xfId="2402" xr:uid="{00000000-0005-0000-0000-00001E0E0000}"/>
    <cellStyle name="SAPBEXstdItem 6" xfId="2403" xr:uid="{00000000-0005-0000-0000-00001F0E0000}"/>
    <cellStyle name="SAPBEXstdItem 7" xfId="2404" xr:uid="{00000000-0005-0000-0000-0000200E0000}"/>
    <cellStyle name="SAPBEXstdItem 8" xfId="2405" xr:uid="{00000000-0005-0000-0000-0000210E0000}"/>
    <cellStyle name="SAPBEXstdItem_7-р" xfId="2406" xr:uid="{00000000-0005-0000-0000-0000220E0000}"/>
    <cellStyle name="SAPBEXstdItemX" xfId="119" xr:uid="{00000000-0005-0000-0000-0000230E0000}"/>
    <cellStyle name="SAPBEXstdItemX 2" xfId="2407" xr:uid="{00000000-0005-0000-0000-0000240E0000}"/>
    <cellStyle name="SAPBEXstdItemX 2 2" xfId="2408" xr:uid="{00000000-0005-0000-0000-0000250E0000}"/>
    <cellStyle name="SAPBEXstdItemX 3" xfId="2409" xr:uid="{00000000-0005-0000-0000-0000260E0000}"/>
    <cellStyle name="SAPBEXstdItemX 4" xfId="2410" xr:uid="{00000000-0005-0000-0000-0000270E0000}"/>
    <cellStyle name="SAPBEXstdItemX 5" xfId="2411" xr:uid="{00000000-0005-0000-0000-0000280E0000}"/>
    <cellStyle name="SAPBEXstdItemX 6" xfId="2412" xr:uid="{00000000-0005-0000-0000-0000290E0000}"/>
    <cellStyle name="SAPBEXstdItemX 7" xfId="2413" xr:uid="{00000000-0005-0000-0000-00002A0E0000}"/>
    <cellStyle name="SAPBEXtitle" xfId="120" xr:uid="{00000000-0005-0000-0000-00002B0E0000}"/>
    <cellStyle name="SAPBEXtitle 2" xfId="2414" xr:uid="{00000000-0005-0000-0000-00002C0E0000}"/>
    <cellStyle name="SAPBEXtitle 2 2" xfId="2415" xr:uid="{00000000-0005-0000-0000-00002D0E0000}"/>
    <cellStyle name="SAPBEXtitle 3" xfId="2416" xr:uid="{00000000-0005-0000-0000-00002E0E0000}"/>
    <cellStyle name="SAPBEXtitle 4" xfId="2417" xr:uid="{00000000-0005-0000-0000-00002F0E0000}"/>
    <cellStyle name="SAPBEXtitle 5" xfId="2418" xr:uid="{00000000-0005-0000-0000-0000300E0000}"/>
    <cellStyle name="SAPBEXtitle 6" xfId="2419" xr:uid="{00000000-0005-0000-0000-0000310E0000}"/>
    <cellStyle name="SAPBEXtitle 7" xfId="2420" xr:uid="{00000000-0005-0000-0000-0000320E0000}"/>
    <cellStyle name="SAPBEXunassignedItem" xfId="2421" xr:uid="{00000000-0005-0000-0000-0000330E0000}"/>
    <cellStyle name="SAPBEXunassignedItem 2" xfId="2422" xr:uid="{00000000-0005-0000-0000-0000340E0000}"/>
    <cellStyle name="SAPBEXundefined" xfId="121" xr:uid="{00000000-0005-0000-0000-0000350E0000}"/>
    <cellStyle name="SAPBEXundefined 2" xfId="2423" xr:uid="{00000000-0005-0000-0000-0000360E0000}"/>
    <cellStyle name="SAPBEXundefined 2 2" xfId="2424" xr:uid="{00000000-0005-0000-0000-0000370E0000}"/>
    <cellStyle name="SAPBEXundefined 3" xfId="2425" xr:uid="{00000000-0005-0000-0000-0000380E0000}"/>
    <cellStyle name="SAPBEXundefined 4" xfId="2426" xr:uid="{00000000-0005-0000-0000-0000390E0000}"/>
    <cellStyle name="SAPBEXundefined 5" xfId="2427" xr:uid="{00000000-0005-0000-0000-00003A0E0000}"/>
    <cellStyle name="SAPBEXundefined 6" xfId="2428" xr:uid="{00000000-0005-0000-0000-00003B0E0000}"/>
    <cellStyle name="SEM-BPS-data" xfId="2429" xr:uid="{00000000-0005-0000-0000-00003C0E0000}"/>
    <cellStyle name="SEM-BPS-head" xfId="2430" xr:uid="{00000000-0005-0000-0000-00003D0E0000}"/>
    <cellStyle name="SEM-BPS-headdata" xfId="2431" xr:uid="{00000000-0005-0000-0000-00003E0E0000}"/>
    <cellStyle name="SEM-BPS-headkey" xfId="2432" xr:uid="{00000000-0005-0000-0000-00003F0E0000}"/>
    <cellStyle name="SEM-BPS-input-on" xfId="2433" xr:uid="{00000000-0005-0000-0000-0000400E0000}"/>
    <cellStyle name="SEM-BPS-key" xfId="2434" xr:uid="{00000000-0005-0000-0000-0000410E0000}"/>
    <cellStyle name="SEM-BPS-sub1" xfId="2435" xr:uid="{00000000-0005-0000-0000-0000420E0000}"/>
    <cellStyle name="SEM-BPS-sub2" xfId="2436" xr:uid="{00000000-0005-0000-0000-0000430E0000}"/>
    <cellStyle name="SEM-BPS-total" xfId="2437" xr:uid="{00000000-0005-0000-0000-0000440E0000}"/>
    <cellStyle name="Sheet Title" xfId="2438" xr:uid="{00000000-0005-0000-0000-0000450E0000}"/>
    <cellStyle name="Sheet Title 2" xfId="2439" xr:uid="{00000000-0005-0000-0000-0000460E0000}"/>
    <cellStyle name="Short $" xfId="2440" xr:uid="{00000000-0005-0000-0000-0000470E0000}"/>
    <cellStyle name="Show_Sell" xfId="2441" xr:uid="{00000000-0005-0000-0000-0000480E0000}"/>
    <cellStyle name="Size" xfId="2442" xr:uid="{00000000-0005-0000-0000-0000490E0000}"/>
    <cellStyle name="small" xfId="4942" xr:uid="{00000000-0005-0000-0000-00004A0E0000}"/>
    <cellStyle name="st1" xfId="2443" xr:uid="{00000000-0005-0000-0000-00004B0E0000}"/>
    <cellStyle name="stand_bord" xfId="2444" xr:uid="{00000000-0005-0000-0000-00004C0E0000}"/>
    <cellStyle name="Standard_Anpassen der Amortisation" xfId="2445" xr:uid="{00000000-0005-0000-0000-00004D0E0000}"/>
    <cellStyle name="Style 1" xfId="2446" xr:uid="{00000000-0005-0000-0000-00004E0E0000}"/>
    <cellStyle name="Style 1 2" xfId="2447" xr:uid="{00000000-0005-0000-0000-00004F0E0000}"/>
    <cellStyle name="STYLE1 - Style1" xfId="4943" xr:uid="{00000000-0005-0000-0000-0000500E0000}"/>
    <cellStyle name="styleColumnTitles" xfId="2448" xr:uid="{00000000-0005-0000-0000-0000510E0000}"/>
    <cellStyle name="styleDateRange" xfId="2449" xr:uid="{00000000-0005-0000-0000-0000520E0000}"/>
    <cellStyle name="styleHidden" xfId="2450" xr:uid="{00000000-0005-0000-0000-0000530E0000}"/>
    <cellStyle name="styleNormal" xfId="2451" xr:uid="{00000000-0005-0000-0000-0000540E0000}"/>
    <cellStyle name="Styles" xfId="2452" xr:uid="{00000000-0005-0000-0000-0000550E0000}"/>
    <cellStyle name="styleSeriesAttributes" xfId="2453" xr:uid="{00000000-0005-0000-0000-0000560E0000}"/>
    <cellStyle name="styleSeriesData" xfId="2454" xr:uid="{00000000-0005-0000-0000-0000570E0000}"/>
    <cellStyle name="styleSeriesDataForecast" xfId="2455" xr:uid="{00000000-0005-0000-0000-0000580E0000}"/>
    <cellStyle name="styleSeriesDataForecastNA" xfId="2456" xr:uid="{00000000-0005-0000-0000-0000590E0000}"/>
    <cellStyle name="styleSeriesDataNA" xfId="2457" xr:uid="{00000000-0005-0000-0000-00005A0E0000}"/>
    <cellStyle name="t2" xfId="4944" xr:uid="{00000000-0005-0000-0000-00005B0E0000}"/>
    <cellStyle name="t2 10" xfId="4945" xr:uid="{00000000-0005-0000-0000-00005C0E0000}"/>
    <cellStyle name="t2 2" xfId="4946" xr:uid="{00000000-0005-0000-0000-00005D0E0000}"/>
    <cellStyle name="t2 2 2" xfId="4947" xr:uid="{00000000-0005-0000-0000-00005E0E0000}"/>
    <cellStyle name="t2 3" xfId="4948" xr:uid="{00000000-0005-0000-0000-00005F0E0000}"/>
    <cellStyle name="t2 3 2" xfId="4949" xr:uid="{00000000-0005-0000-0000-0000600E0000}"/>
    <cellStyle name="t2 4" xfId="4950" xr:uid="{00000000-0005-0000-0000-0000610E0000}"/>
    <cellStyle name="t2 4 2" xfId="4951" xr:uid="{00000000-0005-0000-0000-0000620E0000}"/>
    <cellStyle name="t2 5" xfId="4952" xr:uid="{00000000-0005-0000-0000-0000630E0000}"/>
    <cellStyle name="t2 5 2" xfId="4953" xr:uid="{00000000-0005-0000-0000-0000640E0000}"/>
    <cellStyle name="t2 6" xfId="4954" xr:uid="{00000000-0005-0000-0000-0000650E0000}"/>
    <cellStyle name="t2 6 2" xfId="4955" xr:uid="{00000000-0005-0000-0000-0000660E0000}"/>
    <cellStyle name="t2 7" xfId="4956" xr:uid="{00000000-0005-0000-0000-0000670E0000}"/>
    <cellStyle name="t2 7 2" xfId="4957" xr:uid="{00000000-0005-0000-0000-0000680E0000}"/>
    <cellStyle name="t2 8" xfId="4958" xr:uid="{00000000-0005-0000-0000-0000690E0000}"/>
    <cellStyle name="t2 8 2" xfId="4959" xr:uid="{00000000-0005-0000-0000-00006A0E0000}"/>
    <cellStyle name="t2 9" xfId="4960" xr:uid="{00000000-0005-0000-0000-00006B0E0000}"/>
    <cellStyle name="t2 9 2" xfId="4961" xr:uid="{00000000-0005-0000-0000-00006C0E0000}"/>
    <cellStyle name="tabel" xfId="2458" xr:uid="{00000000-0005-0000-0000-00006D0E0000}"/>
    <cellStyle name="Table" xfId="2459" xr:uid="{00000000-0005-0000-0000-00006E0E0000}"/>
    <cellStyle name="Table Head" xfId="2460" xr:uid="{00000000-0005-0000-0000-00006F0E0000}"/>
    <cellStyle name="Table Head Aligned" xfId="2461" xr:uid="{00000000-0005-0000-0000-0000700E0000}"/>
    <cellStyle name="Table Head Blue" xfId="2462" xr:uid="{00000000-0005-0000-0000-0000710E0000}"/>
    <cellStyle name="Table Head Green" xfId="2463" xr:uid="{00000000-0005-0000-0000-0000720E0000}"/>
    <cellStyle name="Table Head_Val_Sum_Graph" xfId="2464" xr:uid="{00000000-0005-0000-0000-0000730E0000}"/>
    <cellStyle name="Table Heading" xfId="122" xr:uid="{00000000-0005-0000-0000-0000740E0000}"/>
    <cellStyle name="Table Heading 2" xfId="2465" xr:uid="{00000000-0005-0000-0000-0000750E0000}"/>
    <cellStyle name="Table Heading 3" xfId="2466" xr:uid="{00000000-0005-0000-0000-0000760E0000}"/>
    <cellStyle name="Table Heading 4" xfId="4962" xr:uid="{00000000-0005-0000-0000-0000770E0000}"/>
    <cellStyle name="Table Heading_46EP.2011(v2.0)" xfId="2467" xr:uid="{00000000-0005-0000-0000-0000780E0000}"/>
    <cellStyle name="Table Text" xfId="2468" xr:uid="{00000000-0005-0000-0000-0000790E0000}"/>
    <cellStyle name="Table Title" xfId="2469" xr:uid="{00000000-0005-0000-0000-00007A0E0000}"/>
    <cellStyle name="Table Units" xfId="2470" xr:uid="{00000000-0005-0000-0000-00007B0E0000}"/>
    <cellStyle name="Table_Header" xfId="2471" xr:uid="{00000000-0005-0000-0000-00007C0E0000}"/>
    <cellStyle name="Term" xfId="2472" xr:uid="{00000000-0005-0000-0000-00007D0E0000}"/>
    <cellStyle name="Text" xfId="2473" xr:uid="{00000000-0005-0000-0000-00007E0E0000}"/>
    <cellStyle name="Text 1" xfId="2474" xr:uid="{00000000-0005-0000-0000-00007F0E0000}"/>
    <cellStyle name="Text Head" xfId="2475" xr:uid="{00000000-0005-0000-0000-0000800E0000}"/>
    <cellStyle name="Text Head 1" xfId="2476" xr:uid="{00000000-0005-0000-0000-0000810E0000}"/>
    <cellStyle name="Text Indent A" xfId="2477" xr:uid="{00000000-0005-0000-0000-0000820E0000}"/>
    <cellStyle name="Text Indent A 2" xfId="2478" xr:uid="{00000000-0005-0000-0000-0000830E0000}"/>
    <cellStyle name="Text Indent B" xfId="2479" xr:uid="{00000000-0005-0000-0000-0000840E0000}"/>
    <cellStyle name="Text Indent B 2" xfId="2480" xr:uid="{00000000-0005-0000-0000-0000850E0000}"/>
    <cellStyle name="Text Indent C" xfId="2481" xr:uid="{00000000-0005-0000-0000-0000860E0000}"/>
    <cellStyle name="Text Indent C 2" xfId="2482" xr:uid="{00000000-0005-0000-0000-0000870E0000}"/>
    <cellStyle name="Times New Roman0181000015536870911" xfId="2483" xr:uid="{00000000-0005-0000-0000-0000880E0000}"/>
    <cellStyle name="Tioma Back" xfId="4963" xr:uid="{00000000-0005-0000-0000-0000890E0000}"/>
    <cellStyle name="Tioma Back 2" xfId="4964" xr:uid="{00000000-0005-0000-0000-00008A0E0000}"/>
    <cellStyle name="Tioma Back 2 2" xfId="4965" xr:uid="{00000000-0005-0000-0000-00008B0E0000}"/>
    <cellStyle name="Tioma Back 3" xfId="4966" xr:uid="{00000000-0005-0000-0000-00008C0E0000}"/>
    <cellStyle name="Tioma Cells No Values" xfId="4967" xr:uid="{00000000-0005-0000-0000-00008D0E0000}"/>
    <cellStyle name="Tioma formula" xfId="4968" xr:uid="{00000000-0005-0000-0000-00008E0E0000}"/>
    <cellStyle name="Tioma Input" xfId="4969" xr:uid="{00000000-0005-0000-0000-00008F0E0000}"/>
    <cellStyle name="Tioma style" xfId="4970" xr:uid="{00000000-0005-0000-0000-0000900E0000}"/>
    <cellStyle name="Tioma style 10" xfId="4971" xr:uid="{00000000-0005-0000-0000-0000910E0000}"/>
    <cellStyle name="Tioma style 2" xfId="4972" xr:uid="{00000000-0005-0000-0000-0000920E0000}"/>
    <cellStyle name="Tioma style 2 2" xfId="4973" xr:uid="{00000000-0005-0000-0000-0000930E0000}"/>
    <cellStyle name="Tioma style 3" xfId="4974" xr:uid="{00000000-0005-0000-0000-0000940E0000}"/>
    <cellStyle name="Tioma style 3 2" xfId="4975" xr:uid="{00000000-0005-0000-0000-0000950E0000}"/>
    <cellStyle name="Tioma style 4" xfId="4976" xr:uid="{00000000-0005-0000-0000-0000960E0000}"/>
    <cellStyle name="Tioma style 4 2" xfId="4977" xr:uid="{00000000-0005-0000-0000-0000970E0000}"/>
    <cellStyle name="Tioma style 5" xfId="4978" xr:uid="{00000000-0005-0000-0000-0000980E0000}"/>
    <cellStyle name="Tioma style 5 2" xfId="4979" xr:uid="{00000000-0005-0000-0000-0000990E0000}"/>
    <cellStyle name="Tioma style 6" xfId="4980" xr:uid="{00000000-0005-0000-0000-00009A0E0000}"/>
    <cellStyle name="Tioma style 6 2" xfId="4981" xr:uid="{00000000-0005-0000-0000-00009B0E0000}"/>
    <cellStyle name="Tioma style 7" xfId="4982" xr:uid="{00000000-0005-0000-0000-00009C0E0000}"/>
    <cellStyle name="Tioma style 7 2" xfId="4983" xr:uid="{00000000-0005-0000-0000-00009D0E0000}"/>
    <cellStyle name="Tioma style 8" xfId="4984" xr:uid="{00000000-0005-0000-0000-00009E0E0000}"/>
    <cellStyle name="Tioma style 8 2" xfId="4985" xr:uid="{00000000-0005-0000-0000-00009F0E0000}"/>
    <cellStyle name="Tioma style 9" xfId="4986" xr:uid="{00000000-0005-0000-0000-0000A00E0000}"/>
    <cellStyle name="Tioma style 9 2" xfId="4987" xr:uid="{00000000-0005-0000-0000-0000A10E0000}"/>
    <cellStyle name="Title" xfId="258" xr:uid="{00000000-0005-0000-0000-0000A20E0000}"/>
    <cellStyle name="Title 2" xfId="2484" xr:uid="{00000000-0005-0000-0000-0000A30E0000}"/>
    <cellStyle name="Title 3" xfId="4988" xr:uid="{00000000-0005-0000-0000-0000A40E0000}"/>
    <cellStyle name="Title 4" xfId="4989" xr:uid="{00000000-0005-0000-0000-0000A50E0000}"/>
    <cellStyle name="Total" xfId="123" xr:uid="{00000000-0005-0000-0000-0000A60E0000}"/>
    <cellStyle name="Total 2" xfId="2485" xr:uid="{00000000-0005-0000-0000-0000A70E0000}"/>
    <cellStyle name="Total 3" xfId="2486" xr:uid="{00000000-0005-0000-0000-0000A80E0000}"/>
    <cellStyle name="TotalCurrency" xfId="2487" xr:uid="{00000000-0005-0000-0000-0000A90E0000}"/>
    <cellStyle name="TypeNote" xfId="2488" xr:uid="{00000000-0005-0000-0000-0000AA0E0000}"/>
    <cellStyle name="Ujke,jq" xfId="4990" xr:uid="{00000000-0005-0000-0000-0000AB0E0000}"/>
    <cellStyle name="Underline_Single" xfId="2489" xr:uid="{00000000-0005-0000-0000-0000AC0E0000}"/>
    <cellStyle name="Unit" xfId="2490" xr:uid="{00000000-0005-0000-0000-0000AD0E0000}"/>
    <cellStyle name="UnitOfMeasure" xfId="2491" xr:uid="{00000000-0005-0000-0000-0000AE0E0000}"/>
    <cellStyle name="USD" xfId="2492" xr:uid="{00000000-0005-0000-0000-0000AF0E0000}"/>
    <cellStyle name="Validation" xfId="2493" xr:uid="{00000000-0005-0000-0000-0000B00E0000}"/>
    <cellStyle name="Valiotsikko" xfId="4991" xr:uid="{00000000-0005-0000-0000-0000B10E0000}"/>
    <cellStyle name="Valiotsikko 2" xfId="4992" xr:uid="{00000000-0005-0000-0000-0000B20E0000}"/>
    <cellStyle name="Valiotsikko 2 2" xfId="4993" xr:uid="{00000000-0005-0000-0000-0000B30E0000}"/>
    <cellStyle name="Valiotsikko 3" xfId="4994" xr:uid="{00000000-0005-0000-0000-0000B40E0000}"/>
    <cellStyle name="Value" xfId="2494" xr:uid="{00000000-0005-0000-0000-0000B50E0000}"/>
    <cellStyle name="Vertical" xfId="2495" xr:uid="{00000000-0005-0000-0000-0000B60E0000}"/>
    <cellStyle name="Vдliotsikko" xfId="4995" xr:uid="{00000000-0005-0000-0000-0000B70E0000}"/>
    <cellStyle name="Vдliotsikko 2" xfId="4996" xr:uid="{00000000-0005-0000-0000-0000B80E0000}"/>
    <cellStyle name="Vдliotsikko 2 2" xfId="4997" xr:uid="{00000000-0005-0000-0000-0000B90E0000}"/>
    <cellStyle name="Vдliotsikko 3" xfId="4998" xr:uid="{00000000-0005-0000-0000-0000BA0E0000}"/>
    <cellStyle name="Währung [0]_Compiling Utility Macros" xfId="4999" xr:uid="{00000000-0005-0000-0000-0000BB0E0000}"/>
    <cellStyle name="Währung_Compiling Utility Macros" xfId="5000" xr:uid="{00000000-0005-0000-0000-0000BC0E0000}"/>
    <cellStyle name="Walutowy [0]_1" xfId="5001" xr:uid="{00000000-0005-0000-0000-0000BD0E0000}"/>
    <cellStyle name="Walutowy_1" xfId="5002" xr:uid="{00000000-0005-0000-0000-0000BE0E0000}"/>
    <cellStyle name="Warning Text" xfId="259" xr:uid="{00000000-0005-0000-0000-0000BF0E0000}"/>
    <cellStyle name="Warning Text 2" xfId="2496" xr:uid="{00000000-0005-0000-0000-0000C00E0000}"/>
    <cellStyle name="white" xfId="2497" xr:uid="{00000000-0005-0000-0000-0000C10E0000}"/>
    <cellStyle name="Wдhrung [0]_Compiling Utility Macros" xfId="2498" xr:uid="{00000000-0005-0000-0000-0000C20E0000}"/>
    <cellStyle name="Wдhrung_Compiling Utility Macros" xfId="2499" xr:uid="{00000000-0005-0000-0000-0000C30E0000}"/>
    <cellStyle name="year" xfId="2500" xr:uid="{00000000-0005-0000-0000-0000C40E0000}"/>
    <cellStyle name="Year EN" xfId="5003" xr:uid="{00000000-0005-0000-0000-0000C50E0000}"/>
    <cellStyle name="Year RU" xfId="5004" xr:uid="{00000000-0005-0000-0000-0000C60E0000}"/>
    <cellStyle name="YelNumbersCurr" xfId="2501" xr:uid="{00000000-0005-0000-0000-0000C70E0000}"/>
    <cellStyle name="YelNumbersCurr 2" xfId="5005" xr:uid="{00000000-0005-0000-0000-0000C80E0000}"/>
    <cellStyle name="Акцент1 10" xfId="2502" xr:uid="{00000000-0005-0000-0000-0000C90E0000}"/>
    <cellStyle name="Акцент1 11" xfId="2503" xr:uid="{00000000-0005-0000-0000-0000CA0E0000}"/>
    <cellStyle name="Акцент1 12" xfId="5006" xr:uid="{00000000-0005-0000-0000-0000CB0E0000}"/>
    <cellStyle name="Акцент1 13" xfId="5007" xr:uid="{00000000-0005-0000-0000-0000CC0E0000}"/>
    <cellStyle name="Акцент1 14" xfId="5008" xr:uid="{00000000-0005-0000-0000-0000CD0E0000}"/>
    <cellStyle name="Акцент1 15" xfId="5009" xr:uid="{00000000-0005-0000-0000-0000CE0E0000}"/>
    <cellStyle name="Акцент1 16" xfId="5010" xr:uid="{00000000-0005-0000-0000-0000CF0E0000}"/>
    <cellStyle name="Акцент1 17" xfId="5011" xr:uid="{00000000-0005-0000-0000-0000D00E0000}"/>
    <cellStyle name="Акцент1 18" xfId="5012" xr:uid="{00000000-0005-0000-0000-0000D10E0000}"/>
    <cellStyle name="Акцент1 19" xfId="5013" xr:uid="{00000000-0005-0000-0000-0000D20E0000}"/>
    <cellStyle name="Акцент1 2" xfId="124" xr:uid="{00000000-0005-0000-0000-0000D30E0000}"/>
    <cellStyle name="Акцент1 2 2" xfId="2504" xr:uid="{00000000-0005-0000-0000-0000D40E0000}"/>
    <cellStyle name="Акцент1 2 3" xfId="2505" xr:uid="{00000000-0005-0000-0000-0000D50E0000}"/>
    <cellStyle name="Акцент1 20" xfId="5014" xr:uid="{00000000-0005-0000-0000-0000D60E0000}"/>
    <cellStyle name="Акцент1 21" xfId="5015" xr:uid="{00000000-0005-0000-0000-0000D70E0000}"/>
    <cellStyle name="Акцент1 22" xfId="5016" xr:uid="{00000000-0005-0000-0000-0000D80E0000}"/>
    <cellStyle name="Акцент1 23" xfId="5017" xr:uid="{00000000-0005-0000-0000-0000D90E0000}"/>
    <cellStyle name="Акцент1 24" xfId="5018" xr:uid="{00000000-0005-0000-0000-0000DA0E0000}"/>
    <cellStyle name="Акцент1 25" xfId="5019" xr:uid="{00000000-0005-0000-0000-0000DB0E0000}"/>
    <cellStyle name="Акцент1 26" xfId="5020" xr:uid="{00000000-0005-0000-0000-0000DC0E0000}"/>
    <cellStyle name="Акцент1 27" xfId="5021" xr:uid="{00000000-0005-0000-0000-0000DD0E0000}"/>
    <cellStyle name="Акцент1 28" xfId="5022" xr:uid="{00000000-0005-0000-0000-0000DE0E0000}"/>
    <cellStyle name="Акцент1 29" xfId="5023" xr:uid="{00000000-0005-0000-0000-0000DF0E0000}"/>
    <cellStyle name="Акцент1 3" xfId="2506" xr:uid="{00000000-0005-0000-0000-0000E00E0000}"/>
    <cellStyle name="Акцент1 3 2" xfId="2507" xr:uid="{00000000-0005-0000-0000-0000E10E0000}"/>
    <cellStyle name="Акцент1 3 3" xfId="5024" xr:uid="{00000000-0005-0000-0000-0000E20E0000}"/>
    <cellStyle name="Акцент1 3 4" xfId="5025" xr:uid="{00000000-0005-0000-0000-0000E30E0000}"/>
    <cellStyle name="Акцент1 30" xfId="5026" xr:uid="{00000000-0005-0000-0000-0000E40E0000}"/>
    <cellStyle name="Акцент1 31" xfId="5027" xr:uid="{00000000-0005-0000-0000-0000E50E0000}"/>
    <cellStyle name="Акцент1 32" xfId="5028" xr:uid="{00000000-0005-0000-0000-0000E60E0000}"/>
    <cellStyle name="Акцент1 33" xfId="5029" xr:uid="{00000000-0005-0000-0000-0000E70E0000}"/>
    <cellStyle name="Акцент1 34" xfId="5030" xr:uid="{00000000-0005-0000-0000-0000E80E0000}"/>
    <cellStyle name="Акцент1 4" xfId="2508" xr:uid="{00000000-0005-0000-0000-0000E90E0000}"/>
    <cellStyle name="Акцент1 4 2" xfId="2509" xr:uid="{00000000-0005-0000-0000-0000EA0E0000}"/>
    <cellStyle name="Акцент1 4 3" xfId="5031" xr:uid="{00000000-0005-0000-0000-0000EB0E0000}"/>
    <cellStyle name="Акцент1 5" xfId="2510" xr:uid="{00000000-0005-0000-0000-0000EC0E0000}"/>
    <cellStyle name="Акцент1 5 2" xfId="2511" xr:uid="{00000000-0005-0000-0000-0000ED0E0000}"/>
    <cellStyle name="Акцент1 5 3" xfId="5032" xr:uid="{00000000-0005-0000-0000-0000EE0E0000}"/>
    <cellStyle name="Акцент1 6" xfId="2512" xr:uid="{00000000-0005-0000-0000-0000EF0E0000}"/>
    <cellStyle name="Акцент1 6 2" xfId="2513" xr:uid="{00000000-0005-0000-0000-0000F00E0000}"/>
    <cellStyle name="Акцент1 6 3" xfId="5033" xr:uid="{00000000-0005-0000-0000-0000F10E0000}"/>
    <cellStyle name="Акцент1 7" xfId="2514" xr:uid="{00000000-0005-0000-0000-0000F20E0000}"/>
    <cellStyle name="Акцент1 7 2" xfId="2515" xr:uid="{00000000-0005-0000-0000-0000F30E0000}"/>
    <cellStyle name="Акцент1 7 3" xfId="5034" xr:uid="{00000000-0005-0000-0000-0000F40E0000}"/>
    <cellStyle name="Акцент1 8" xfId="2516" xr:uid="{00000000-0005-0000-0000-0000F50E0000}"/>
    <cellStyle name="Акцент1 8 2" xfId="2517" xr:uid="{00000000-0005-0000-0000-0000F60E0000}"/>
    <cellStyle name="Акцент1 8 2 2" xfId="2518" xr:uid="{00000000-0005-0000-0000-0000F70E0000}"/>
    <cellStyle name="Акцент1 8 3" xfId="5035" xr:uid="{00000000-0005-0000-0000-0000F80E0000}"/>
    <cellStyle name="Акцент1 9" xfId="2519" xr:uid="{00000000-0005-0000-0000-0000F90E0000}"/>
    <cellStyle name="Акцент1 9 2" xfId="2520" xr:uid="{00000000-0005-0000-0000-0000FA0E0000}"/>
    <cellStyle name="Акцент1 9 2 2" xfId="2521" xr:uid="{00000000-0005-0000-0000-0000FB0E0000}"/>
    <cellStyle name="Акцент1 9 3" xfId="2522" xr:uid="{00000000-0005-0000-0000-0000FC0E0000}"/>
    <cellStyle name="Акцент2 10" xfId="2523" xr:uid="{00000000-0005-0000-0000-0000FD0E0000}"/>
    <cellStyle name="Акцент2 11" xfId="2524" xr:uid="{00000000-0005-0000-0000-0000FE0E0000}"/>
    <cellStyle name="Акцент2 12" xfId="5036" xr:uid="{00000000-0005-0000-0000-0000FF0E0000}"/>
    <cellStyle name="Акцент2 13" xfId="5037" xr:uid="{00000000-0005-0000-0000-0000000F0000}"/>
    <cellStyle name="Акцент2 14" xfId="5038" xr:uid="{00000000-0005-0000-0000-0000010F0000}"/>
    <cellStyle name="Акцент2 15" xfId="5039" xr:uid="{00000000-0005-0000-0000-0000020F0000}"/>
    <cellStyle name="Акцент2 16" xfId="5040" xr:uid="{00000000-0005-0000-0000-0000030F0000}"/>
    <cellStyle name="Акцент2 17" xfId="5041" xr:uid="{00000000-0005-0000-0000-0000040F0000}"/>
    <cellStyle name="Акцент2 18" xfId="5042" xr:uid="{00000000-0005-0000-0000-0000050F0000}"/>
    <cellStyle name="Акцент2 19" xfId="5043" xr:uid="{00000000-0005-0000-0000-0000060F0000}"/>
    <cellStyle name="Акцент2 2" xfId="125" xr:uid="{00000000-0005-0000-0000-0000070F0000}"/>
    <cellStyle name="Акцент2 2 2" xfId="2525" xr:uid="{00000000-0005-0000-0000-0000080F0000}"/>
    <cellStyle name="Акцент2 2 3" xfId="2526" xr:uid="{00000000-0005-0000-0000-0000090F0000}"/>
    <cellStyle name="Акцент2 20" xfId="5044" xr:uid="{00000000-0005-0000-0000-00000A0F0000}"/>
    <cellStyle name="Акцент2 21" xfId="5045" xr:uid="{00000000-0005-0000-0000-00000B0F0000}"/>
    <cellStyle name="Акцент2 22" xfId="5046" xr:uid="{00000000-0005-0000-0000-00000C0F0000}"/>
    <cellStyle name="Акцент2 23" xfId="5047" xr:uid="{00000000-0005-0000-0000-00000D0F0000}"/>
    <cellStyle name="Акцент2 24" xfId="5048" xr:uid="{00000000-0005-0000-0000-00000E0F0000}"/>
    <cellStyle name="Акцент2 25" xfId="5049" xr:uid="{00000000-0005-0000-0000-00000F0F0000}"/>
    <cellStyle name="Акцент2 26" xfId="5050" xr:uid="{00000000-0005-0000-0000-0000100F0000}"/>
    <cellStyle name="Акцент2 27" xfId="5051" xr:uid="{00000000-0005-0000-0000-0000110F0000}"/>
    <cellStyle name="Акцент2 28" xfId="5052" xr:uid="{00000000-0005-0000-0000-0000120F0000}"/>
    <cellStyle name="Акцент2 29" xfId="5053" xr:uid="{00000000-0005-0000-0000-0000130F0000}"/>
    <cellStyle name="Акцент2 3" xfId="2527" xr:uid="{00000000-0005-0000-0000-0000140F0000}"/>
    <cellStyle name="Акцент2 3 2" xfId="2528" xr:uid="{00000000-0005-0000-0000-0000150F0000}"/>
    <cellStyle name="Акцент2 3 3" xfId="5054" xr:uid="{00000000-0005-0000-0000-0000160F0000}"/>
    <cellStyle name="Акцент2 3 4" xfId="5055" xr:uid="{00000000-0005-0000-0000-0000170F0000}"/>
    <cellStyle name="Акцент2 30" xfId="5056" xr:uid="{00000000-0005-0000-0000-0000180F0000}"/>
    <cellStyle name="Акцент2 31" xfId="5057" xr:uid="{00000000-0005-0000-0000-0000190F0000}"/>
    <cellStyle name="Акцент2 32" xfId="5058" xr:uid="{00000000-0005-0000-0000-00001A0F0000}"/>
    <cellStyle name="Акцент2 33" xfId="5059" xr:uid="{00000000-0005-0000-0000-00001B0F0000}"/>
    <cellStyle name="Акцент2 34" xfId="5060" xr:uid="{00000000-0005-0000-0000-00001C0F0000}"/>
    <cellStyle name="Акцент2 4" xfId="2529" xr:uid="{00000000-0005-0000-0000-00001D0F0000}"/>
    <cellStyle name="Акцент2 4 2" xfId="2530" xr:uid="{00000000-0005-0000-0000-00001E0F0000}"/>
    <cellStyle name="Акцент2 4 3" xfId="5061" xr:uid="{00000000-0005-0000-0000-00001F0F0000}"/>
    <cellStyle name="Акцент2 5" xfId="2531" xr:uid="{00000000-0005-0000-0000-0000200F0000}"/>
    <cellStyle name="Акцент2 5 2" xfId="2532" xr:uid="{00000000-0005-0000-0000-0000210F0000}"/>
    <cellStyle name="Акцент2 5 3" xfId="5062" xr:uid="{00000000-0005-0000-0000-0000220F0000}"/>
    <cellStyle name="Акцент2 6" xfId="2533" xr:uid="{00000000-0005-0000-0000-0000230F0000}"/>
    <cellStyle name="Акцент2 6 2" xfId="2534" xr:uid="{00000000-0005-0000-0000-0000240F0000}"/>
    <cellStyle name="Акцент2 6 3" xfId="5063" xr:uid="{00000000-0005-0000-0000-0000250F0000}"/>
    <cellStyle name="Акцент2 7" xfId="2535" xr:uid="{00000000-0005-0000-0000-0000260F0000}"/>
    <cellStyle name="Акцент2 7 2" xfId="2536" xr:uid="{00000000-0005-0000-0000-0000270F0000}"/>
    <cellStyle name="Акцент2 7 3" xfId="5064" xr:uid="{00000000-0005-0000-0000-0000280F0000}"/>
    <cellStyle name="Акцент2 8" xfId="2537" xr:uid="{00000000-0005-0000-0000-0000290F0000}"/>
    <cellStyle name="Акцент2 8 2" xfId="2538" xr:uid="{00000000-0005-0000-0000-00002A0F0000}"/>
    <cellStyle name="Акцент2 8 2 2" xfId="2539" xr:uid="{00000000-0005-0000-0000-00002B0F0000}"/>
    <cellStyle name="Акцент2 8 3" xfId="5065" xr:uid="{00000000-0005-0000-0000-00002C0F0000}"/>
    <cellStyle name="Акцент2 9" xfId="2540" xr:uid="{00000000-0005-0000-0000-00002D0F0000}"/>
    <cellStyle name="Акцент2 9 2" xfId="2541" xr:uid="{00000000-0005-0000-0000-00002E0F0000}"/>
    <cellStyle name="Акцент2 9 2 2" xfId="2542" xr:uid="{00000000-0005-0000-0000-00002F0F0000}"/>
    <cellStyle name="Акцент2 9 3" xfId="2543" xr:uid="{00000000-0005-0000-0000-0000300F0000}"/>
    <cellStyle name="Акцент3 10" xfId="2544" xr:uid="{00000000-0005-0000-0000-0000310F0000}"/>
    <cellStyle name="Акцент3 11" xfId="2545" xr:uid="{00000000-0005-0000-0000-0000320F0000}"/>
    <cellStyle name="Акцент3 12" xfId="5066" xr:uid="{00000000-0005-0000-0000-0000330F0000}"/>
    <cellStyle name="Акцент3 13" xfId="5067" xr:uid="{00000000-0005-0000-0000-0000340F0000}"/>
    <cellStyle name="Акцент3 14" xfId="5068" xr:uid="{00000000-0005-0000-0000-0000350F0000}"/>
    <cellStyle name="Акцент3 15" xfId="5069" xr:uid="{00000000-0005-0000-0000-0000360F0000}"/>
    <cellStyle name="Акцент3 16" xfId="5070" xr:uid="{00000000-0005-0000-0000-0000370F0000}"/>
    <cellStyle name="Акцент3 17" xfId="5071" xr:uid="{00000000-0005-0000-0000-0000380F0000}"/>
    <cellStyle name="Акцент3 18" xfId="5072" xr:uid="{00000000-0005-0000-0000-0000390F0000}"/>
    <cellStyle name="Акцент3 19" xfId="5073" xr:uid="{00000000-0005-0000-0000-00003A0F0000}"/>
    <cellStyle name="Акцент3 2" xfId="126" xr:uid="{00000000-0005-0000-0000-00003B0F0000}"/>
    <cellStyle name="Акцент3 2 2" xfId="2546" xr:uid="{00000000-0005-0000-0000-00003C0F0000}"/>
    <cellStyle name="Акцент3 2 3" xfId="2547" xr:uid="{00000000-0005-0000-0000-00003D0F0000}"/>
    <cellStyle name="Акцент3 20" xfId="5074" xr:uid="{00000000-0005-0000-0000-00003E0F0000}"/>
    <cellStyle name="Акцент3 21" xfId="5075" xr:uid="{00000000-0005-0000-0000-00003F0F0000}"/>
    <cellStyle name="Акцент3 22" xfId="5076" xr:uid="{00000000-0005-0000-0000-0000400F0000}"/>
    <cellStyle name="Акцент3 23" xfId="5077" xr:uid="{00000000-0005-0000-0000-0000410F0000}"/>
    <cellStyle name="Акцент3 24" xfId="5078" xr:uid="{00000000-0005-0000-0000-0000420F0000}"/>
    <cellStyle name="Акцент3 25" xfId="5079" xr:uid="{00000000-0005-0000-0000-0000430F0000}"/>
    <cellStyle name="Акцент3 26" xfId="5080" xr:uid="{00000000-0005-0000-0000-0000440F0000}"/>
    <cellStyle name="Акцент3 27" xfId="5081" xr:uid="{00000000-0005-0000-0000-0000450F0000}"/>
    <cellStyle name="Акцент3 28" xfId="5082" xr:uid="{00000000-0005-0000-0000-0000460F0000}"/>
    <cellStyle name="Акцент3 29" xfId="5083" xr:uid="{00000000-0005-0000-0000-0000470F0000}"/>
    <cellStyle name="Акцент3 3" xfId="2548" xr:uid="{00000000-0005-0000-0000-0000480F0000}"/>
    <cellStyle name="Акцент3 3 2" xfId="2549" xr:uid="{00000000-0005-0000-0000-0000490F0000}"/>
    <cellStyle name="Акцент3 3 3" xfId="5084" xr:uid="{00000000-0005-0000-0000-00004A0F0000}"/>
    <cellStyle name="Акцент3 3 4" xfId="5085" xr:uid="{00000000-0005-0000-0000-00004B0F0000}"/>
    <cellStyle name="Акцент3 30" xfId="5086" xr:uid="{00000000-0005-0000-0000-00004C0F0000}"/>
    <cellStyle name="Акцент3 31" xfId="5087" xr:uid="{00000000-0005-0000-0000-00004D0F0000}"/>
    <cellStyle name="Акцент3 32" xfId="5088" xr:uid="{00000000-0005-0000-0000-00004E0F0000}"/>
    <cellStyle name="Акцент3 33" xfId="5089" xr:uid="{00000000-0005-0000-0000-00004F0F0000}"/>
    <cellStyle name="Акцент3 34" xfId="5090" xr:uid="{00000000-0005-0000-0000-0000500F0000}"/>
    <cellStyle name="Акцент3 4" xfId="2550" xr:uid="{00000000-0005-0000-0000-0000510F0000}"/>
    <cellStyle name="Акцент3 4 2" xfId="2551" xr:uid="{00000000-0005-0000-0000-0000520F0000}"/>
    <cellStyle name="Акцент3 4 3" xfId="5091" xr:uid="{00000000-0005-0000-0000-0000530F0000}"/>
    <cellStyle name="Акцент3 5" xfId="2552" xr:uid="{00000000-0005-0000-0000-0000540F0000}"/>
    <cellStyle name="Акцент3 5 2" xfId="2553" xr:uid="{00000000-0005-0000-0000-0000550F0000}"/>
    <cellStyle name="Акцент3 5 3" xfId="5092" xr:uid="{00000000-0005-0000-0000-0000560F0000}"/>
    <cellStyle name="Акцент3 6" xfId="2554" xr:uid="{00000000-0005-0000-0000-0000570F0000}"/>
    <cellStyle name="Акцент3 6 2" xfId="2555" xr:uid="{00000000-0005-0000-0000-0000580F0000}"/>
    <cellStyle name="Акцент3 6 3" xfId="5093" xr:uid="{00000000-0005-0000-0000-0000590F0000}"/>
    <cellStyle name="Акцент3 7" xfId="2556" xr:uid="{00000000-0005-0000-0000-00005A0F0000}"/>
    <cellStyle name="Акцент3 7 2" xfId="2557" xr:uid="{00000000-0005-0000-0000-00005B0F0000}"/>
    <cellStyle name="Акцент3 7 3" xfId="5094" xr:uid="{00000000-0005-0000-0000-00005C0F0000}"/>
    <cellStyle name="Акцент3 8" xfId="2558" xr:uid="{00000000-0005-0000-0000-00005D0F0000}"/>
    <cellStyle name="Акцент3 8 2" xfId="2559" xr:uid="{00000000-0005-0000-0000-00005E0F0000}"/>
    <cellStyle name="Акцент3 8 2 2" xfId="2560" xr:uid="{00000000-0005-0000-0000-00005F0F0000}"/>
    <cellStyle name="Акцент3 8 3" xfId="5095" xr:uid="{00000000-0005-0000-0000-0000600F0000}"/>
    <cellStyle name="Акцент3 9" xfId="2561" xr:uid="{00000000-0005-0000-0000-0000610F0000}"/>
    <cellStyle name="Акцент3 9 2" xfId="2562" xr:uid="{00000000-0005-0000-0000-0000620F0000}"/>
    <cellStyle name="Акцент3 9 2 2" xfId="2563" xr:uid="{00000000-0005-0000-0000-0000630F0000}"/>
    <cellStyle name="Акцент3 9 3" xfId="2564" xr:uid="{00000000-0005-0000-0000-0000640F0000}"/>
    <cellStyle name="Акцент4 10" xfId="2565" xr:uid="{00000000-0005-0000-0000-0000650F0000}"/>
    <cellStyle name="Акцент4 11" xfId="2566" xr:uid="{00000000-0005-0000-0000-0000660F0000}"/>
    <cellStyle name="Акцент4 12" xfId="5096" xr:uid="{00000000-0005-0000-0000-0000670F0000}"/>
    <cellStyle name="Акцент4 13" xfId="5097" xr:uid="{00000000-0005-0000-0000-0000680F0000}"/>
    <cellStyle name="Акцент4 14" xfId="5098" xr:uid="{00000000-0005-0000-0000-0000690F0000}"/>
    <cellStyle name="Акцент4 15" xfId="5099" xr:uid="{00000000-0005-0000-0000-00006A0F0000}"/>
    <cellStyle name="Акцент4 16" xfId="5100" xr:uid="{00000000-0005-0000-0000-00006B0F0000}"/>
    <cellStyle name="Акцент4 17" xfId="5101" xr:uid="{00000000-0005-0000-0000-00006C0F0000}"/>
    <cellStyle name="Акцент4 18" xfId="5102" xr:uid="{00000000-0005-0000-0000-00006D0F0000}"/>
    <cellStyle name="Акцент4 19" xfId="5103" xr:uid="{00000000-0005-0000-0000-00006E0F0000}"/>
    <cellStyle name="Акцент4 2" xfId="127" xr:uid="{00000000-0005-0000-0000-00006F0F0000}"/>
    <cellStyle name="Акцент4 2 2" xfId="2567" xr:uid="{00000000-0005-0000-0000-0000700F0000}"/>
    <cellStyle name="Акцент4 2 3" xfId="2568" xr:uid="{00000000-0005-0000-0000-0000710F0000}"/>
    <cellStyle name="Акцент4 20" xfId="5104" xr:uid="{00000000-0005-0000-0000-0000720F0000}"/>
    <cellStyle name="Акцент4 21" xfId="5105" xr:uid="{00000000-0005-0000-0000-0000730F0000}"/>
    <cellStyle name="Акцент4 22" xfId="5106" xr:uid="{00000000-0005-0000-0000-0000740F0000}"/>
    <cellStyle name="Акцент4 23" xfId="5107" xr:uid="{00000000-0005-0000-0000-0000750F0000}"/>
    <cellStyle name="Акцент4 24" xfId="5108" xr:uid="{00000000-0005-0000-0000-0000760F0000}"/>
    <cellStyle name="Акцент4 25" xfId="5109" xr:uid="{00000000-0005-0000-0000-0000770F0000}"/>
    <cellStyle name="Акцент4 26" xfId="5110" xr:uid="{00000000-0005-0000-0000-0000780F0000}"/>
    <cellStyle name="Акцент4 27" xfId="5111" xr:uid="{00000000-0005-0000-0000-0000790F0000}"/>
    <cellStyle name="Акцент4 28" xfId="5112" xr:uid="{00000000-0005-0000-0000-00007A0F0000}"/>
    <cellStyle name="Акцент4 29" xfId="5113" xr:uid="{00000000-0005-0000-0000-00007B0F0000}"/>
    <cellStyle name="Акцент4 3" xfId="2569" xr:uid="{00000000-0005-0000-0000-00007C0F0000}"/>
    <cellStyle name="Акцент4 3 2" xfId="2570" xr:uid="{00000000-0005-0000-0000-00007D0F0000}"/>
    <cellStyle name="Акцент4 3 3" xfId="5114" xr:uid="{00000000-0005-0000-0000-00007E0F0000}"/>
    <cellStyle name="Акцент4 3 4" xfId="5115" xr:uid="{00000000-0005-0000-0000-00007F0F0000}"/>
    <cellStyle name="Акцент4 30" xfId="5116" xr:uid="{00000000-0005-0000-0000-0000800F0000}"/>
    <cellStyle name="Акцент4 31" xfId="5117" xr:uid="{00000000-0005-0000-0000-0000810F0000}"/>
    <cellStyle name="Акцент4 32" xfId="5118" xr:uid="{00000000-0005-0000-0000-0000820F0000}"/>
    <cellStyle name="Акцент4 33" xfId="5119" xr:uid="{00000000-0005-0000-0000-0000830F0000}"/>
    <cellStyle name="Акцент4 34" xfId="5120" xr:uid="{00000000-0005-0000-0000-0000840F0000}"/>
    <cellStyle name="Акцент4 4" xfId="2571" xr:uid="{00000000-0005-0000-0000-0000850F0000}"/>
    <cellStyle name="Акцент4 4 2" xfId="2572" xr:uid="{00000000-0005-0000-0000-0000860F0000}"/>
    <cellStyle name="Акцент4 4 3" xfId="5121" xr:uid="{00000000-0005-0000-0000-0000870F0000}"/>
    <cellStyle name="Акцент4 5" xfId="2573" xr:uid="{00000000-0005-0000-0000-0000880F0000}"/>
    <cellStyle name="Акцент4 5 2" xfId="2574" xr:uid="{00000000-0005-0000-0000-0000890F0000}"/>
    <cellStyle name="Акцент4 5 3" xfId="5122" xr:uid="{00000000-0005-0000-0000-00008A0F0000}"/>
    <cellStyle name="Акцент4 6" xfId="2575" xr:uid="{00000000-0005-0000-0000-00008B0F0000}"/>
    <cellStyle name="Акцент4 6 2" xfId="2576" xr:uid="{00000000-0005-0000-0000-00008C0F0000}"/>
    <cellStyle name="Акцент4 6 3" xfId="5123" xr:uid="{00000000-0005-0000-0000-00008D0F0000}"/>
    <cellStyle name="Акцент4 7" xfId="2577" xr:uid="{00000000-0005-0000-0000-00008E0F0000}"/>
    <cellStyle name="Акцент4 7 2" xfId="2578" xr:uid="{00000000-0005-0000-0000-00008F0F0000}"/>
    <cellStyle name="Акцент4 7 3" xfId="5124" xr:uid="{00000000-0005-0000-0000-0000900F0000}"/>
    <cellStyle name="Акцент4 8" xfId="2579" xr:uid="{00000000-0005-0000-0000-0000910F0000}"/>
    <cellStyle name="Акцент4 8 2" xfId="2580" xr:uid="{00000000-0005-0000-0000-0000920F0000}"/>
    <cellStyle name="Акцент4 8 2 2" xfId="2581" xr:uid="{00000000-0005-0000-0000-0000930F0000}"/>
    <cellStyle name="Акцент4 8 3" xfId="5125" xr:uid="{00000000-0005-0000-0000-0000940F0000}"/>
    <cellStyle name="Акцент4 9" xfId="2582" xr:uid="{00000000-0005-0000-0000-0000950F0000}"/>
    <cellStyle name="Акцент4 9 2" xfId="2583" xr:uid="{00000000-0005-0000-0000-0000960F0000}"/>
    <cellStyle name="Акцент4 9 2 2" xfId="2584" xr:uid="{00000000-0005-0000-0000-0000970F0000}"/>
    <cellStyle name="Акцент4 9 3" xfId="2585" xr:uid="{00000000-0005-0000-0000-0000980F0000}"/>
    <cellStyle name="Акцент5 10" xfId="2586" xr:uid="{00000000-0005-0000-0000-0000990F0000}"/>
    <cellStyle name="Акцент5 11" xfId="2587" xr:uid="{00000000-0005-0000-0000-00009A0F0000}"/>
    <cellStyle name="Акцент5 12" xfId="5126" xr:uid="{00000000-0005-0000-0000-00009B0F0000}"/>
    <cellStyle name="Акцент5 13" xfId="5127" xr:uid="{00000000-0005-0000-0000-00009C0F0000}"/>
    <cellStyle name="Акцент5 14" xfId="5128" xr:uid="{00000000-0005-0000-0000-00009D0F0000}"/>
    <cellStyle name="Акцент5 15" xfId="5129" xr:uid="{00000000-0005-0000-0000-00009E0F0000}"/>
    <cellStyle name="Акцент5 16" xfId="5130" xr:uid="{00000000-0005-0000-0000-00009F0F0000}"/>
    <cellStyle name="Акцент5 17" xfId="5131" xr:uid="{00000000-0005-0000-0000-0000A00F0000}"/>
    <cellStyle name="Акцент5 18" xfId="5132" xr:uid="{00000000-0005-0000-0000-0000A10F0000}"/>
    <cellStyle name="Акцент5 19" xfId="5133" xr:uid="{00000000-0005-0000-0000-0000A20F0000}"/>
    <cellStyle name="Акцент5 2" xfId="128" xr:uid="{00000000-0005-0000-0000-0000A30F0000}"/>
    <cellStyle name="Акцент5 2 2" xfId="2588" xr:uid="{00000000-0005-0000-0000-0000A40F0000}"/>
    <cellStyle name="Акцент5 2 3" xfId="2589" xr:uid="{00000000-0005-0000-0000-0000A50F0000}"/>
    <cellStyle name="Акцент5 20" xfId="5134" xr:uid="{00000000-0005-0000-0000-0000A60F0000}"/>
    <cellStyle name="Акцент5 21" xfId="5135" xr:uid="{00000000-0005-0000-0000-0000A70F0000}"/>
    <cellStyle name="Акцент5 22" xfId="5136" xr:uid="{00000000-0005-0000-0000-0000A80F0000}"/>
    <cellStyle name="Акцент5 23" xfId="5137" xr:uid="{00000000-0005-0000-0000-0000A90F0000}"/>
    <cellStyle name="Акцент5 24" xfId="5138" xr:uid="{00000000-0005-0000-0000-0000AA0F0000}"/>
    <cellStyle name="Акцент5 25" xfId="5139" xr:uid="{00000000-0005-0000-0000-0000AB0F0000}"/>
    <cellStyle name="Акцент5 26" xfId="5140" xr:uid="{00000000-0005-0000-0000-0000AC0F0000}"/>
    <cellStyle name="Акцент5 27" xfId="5141" xr:uid="{00000000-0005-0000-0000-0000AD0F0000}"/>
    <cellStyle name="Акцент5 28" xfId="5142" xr:uid="{00000000-0005-0000-0000-0000AE0F0000}"/>
    <cellStyle name="Акцент5 29" xfId="5143" xr:uid="{00000000-0005-0000-0000-0000AF0F0000}"/>
    <cellStyle name="Акцент5 3" xfId="2590" xr:uid="{00000000-0005-0000-0000-0000B00F0000}"/>
    <cellStyle name="Акцент5 3 2" xfId="2591" xr:uid="{00000000-0005-0000-0000-0000B10F0000}"/>
    <cellStyle name="Акцент5 3 3" xfId="5144" xr:uid="{00000000-0005-0000-0000-0000B20F0000}"/>
    <cellStyle name="Акцент5 3 4" xfId="5145" xr:uid="{00000000-0005-0000-0000-0000B30F0000}"/>
    <cellStyle name="Акцент5 30" xfId="5146" xr:uid="{00000000-0005-0000-0000-0000B40F0000}"/>
    <cellStyle name="Акцент5 31" xfId="5147" xr:uid="{00000000-0005-0000-0000-0000B50F0000}"/>
    <cellStyle name="Акцент5 32" xfId="5148" xr:uid="{00000000-0005-0000-0000-0000B60F0000}"/>
    <cellStyle name="Акцент5 33" xfId="5149" xr:uid="{00000000-0005-0000-0000-0000B70F0000}"/>
    <cellStyle name="Акцент5 34" xfId="5150" xr:uid="{00000000-0005-0000-0000-0000B80F0000}"/>
    <cellStyle name="Акцент5 4" xfId="2592" xr:uid="{00000000-0005-0000-0000-0000B90F0000}"/>
    <cellStyle name="Акцент5 4 2" xfId="2593" xr:uid="{00000000-0005-0000-0000-0000BA0F0000}"/>
    <cellStyle name="Акцент5 4 3" xfId="5151" xr:uid="{00000000-0005-0000-0000-0000BB0F0000}"/>
    <cellStyle name="Акцент5 5" xfId="2594" xr:uid="{00000000-0005-0000-0000-0000BC0F0000}"/>
    <cellStyle name="Акцент5 5 2" xfId="2595" xr:uid="{00000000-0005-0000-0000-0000BD0F0000}"/>
    <cellStyle name="Акцент5 5 3" xfId="5152" xr:uid="{00000000-0005-0000-0000-0000BE0F0000}"/>
    <cellStyle name="Акцент5 6" xfId="2596" xr:uid="{00000000-0005-0000-0000-0000BF0F0000}"/>
    <cellStyle name="Акцент5 6 2" xfId="2597" xr:uid="{00000000-0005-0000-0000-0000C00F0000}"/>
    <cellStyle name="Акцент5 6 3" xfId="5153" xr:uid="{00000000-0005-0000-0000-0000C10F0000}"/>
    <cellStyle name="Акцент5 7" xfId="2598" xr:uid="{00000000-0005-0000-0000-0000C20F0000}"/>
    <cellStyle name="Акцент5 7 2" xfId="2599" xr:uid="{00000000-0005-0000-0000-0000C30F0000}"/>
    <cellStyle name="Акцент5 7 3" xfId="5154" xr:uid="{00000000-0005-0000-0000-0000C40F0000}"/>
    <cellStyle name="Акцент5 8" xfId="2600" xr:uid="{00000000-0005-0000-0000-0000C50F0000}"/>
    <cellStyle name="Акцент5 8 2" xfId="2601" xr:uid="{00000000-0005-0000-0000-0000C60F0000}"/>
    <cellStyle name="Акцент5 8 2 2" xfId="2602" xr:uid="{00000000-0005-0000-0000-0000C70F0000}"/>
    <cellStyle name="Акцент5 8 3" xfId="5155" xr:uid="{00000000-0005-0000-0000-0000C80F0000}"/>
    <cellStyle name="Акцент5 9" xfId="2603" xr:uid="{00000000-0005-0000-0000-0000C90F0000}"/>
    <cellStyle name="Акцент5 9 2" xfId="2604" xr:uid="{00000000-0005-0000-0000-0000CA0F0000}"/>
    <cellStyle name="Акцент5 9 2 2" xfId="2605" xr:uid="{00000000-0005-0000-0000-0000CB0F0000}"/>
    <cellStyle name="Акцент5 9 3" xfId="2606" xr:uid="{00000000-0005-0000-0000-0000CC0F0000}"/>
    <cellStyle name="Акцент6 10" xfId="2607" xr:uid="{00000000-0005-0000-0000-0000CD0F0000}"/>
    <cellStyle name="Акцент6 11" xfId="2608" xr:uid="{00000000-0005-0000-0000-0000CE0F0000}"/>
    <cellStyle name="Акцент6 12" xfId="5156" xr:uid="{00000000-0005-0000-0000-0000CF0F0000}"/>
    <cellStyle name="Акцент6 13" xfId="5157" xr:uid="{00000000-0005-0000-0000-0000D00F0000}"/>
    <cellStyle name="Акцент6 14" xfId="5158" xr:uid="{00000000-0005-0000-0000-0000D10F0000}"/>
    <cellStyle name="Акцент6 15" xfId="5159" xr:uid="{00000000-0005-0000-0000-0000D20F0000}"/>
    <cellStyle name="Акцент6 16" xfId="5160" xr:uid="{00000000-0005-0000-0000-0000D30F0000}"/>
    <cellStyle name="Акцент6 17" xfId="5161" xr:uid="{00000000-0005-0000-0000-0000D40F0000}"/>
    <cellStyle name="Акцент6 18" xfId="5162" xr:uid="{00000000-0005-0000-0000-0000D50F0000}"/>
    <cellStyle name="Акцент6 19" xfId="5163" xr:uid="{00000000-0005-0000-0000-0000D60F0000}"/>
    <cellStyle name="Акцент6 2" xfId="129" xr:uid="{00000000-0005-0000-0000-0000D70F0000}"/>
    <cellStyle name="Акцент6 2 2" xfId="2609" xr:uid="{00000000-0005-0000-0000-0000D80F0000}"/>
    <cellStyle name="Акцент6 2 3" xfId="2610" xr:uid="{00000000-0005-0000-0000-0000D90F0000}"/>
    <cellStyle name="Акцент6 20" xfId="5164" xr:uid="{00000000-0005-0000-0000-0000DA0F0000}"/>
    <cellStyle name="Акцент6 21" xfId="5165" xr:uid="{00000000-0005-0000-0000-0000DB0F0000}"/>
    <cellStyle name="Акцент6 22" xfId="5166" xr:uid="{00000000-0005-0000-0000-0000DC0F0000}"/>
    <cellStyle name="Акцент6 23" xfId="5167" xr:uid="{00000000-0005-0000-0000-0000DD0F0000}"/>
    <cellStyle name="Акцент6 24" xfId="5168" xr:uid="{00000000-0005-0000-0000-0000DE0F0000}"/>
    <cellStyle name="Акцент6 25" xfId="5169" xr:uid="{00000000-0005-0000-0000-0000DF0F0000}"/>
    <cellStyle name="Акцент6 26" xfId="5170" xr:uid="{00000000-0005-0000-0000-0000E00F0000}"/>
    <cellStyle name="Акцент6 27" xfId="5171" xr:uid="{00000000-0005-0000-0000-0000E10F0000}"/>
    <cellStyle name="Акцент6 28" xfId="5172" xr:uid="{00000000-0005-0000-0000-0000E20F0000}"/>
    <cellStyle name="Акцент6 29" xfId="5173" xr:uid="{00000000-0005-0000-0000-0000E30F0000}"/>
    <cellStyle name="Акцент6 3" xfId="2611" xr:uid="{00000000-0005-0000-0000-0000E40F0000}"/>
    <cellStyle name="Акцент6 3 2" xfId="2612" xr:uid="{00000000-0005-0000-0000-0000E50F0000}"/>
    <cellStyle name="Акцент6 3 3" xfId="5174" xr:uid="{00000000-0005-0000-0000-0000E60F0000}"/>
    <cellStyle name="Акцент6 3 4" xfId="5175" xr:uid="{00000000-0005-0000-0000-0000E70F0000}"/>
    <cellStyle name="Акцент6 30" xfId="5176" xr:uid="{00000000-0005-0000-0000-0000E80F0000}"/>
    <cellStyle name="Акцент6 31" xfId="5177" xr:uid="{00000000-0005-0000-0000-0000E90F0000}"/>
    <cellStyle name="Акцент6 32" xfId="5178" xr:uid="{00000000-0005-0000-0000-0000EA0F0000}"/>
    <cellStyle name="Акцент6 33" xfId="5179" xr:uid="{00000000-0005-0000-0000-0000EB0F0000}"/>
    <cellStyle name="Акцент6 34" xfId="5180" xr:uid="{00000000-0005-0000-0000-0000EC0F0000}"/>
    <cellStyle name="Акцент6 4" xfId="2613" xr:uid="{00000000-0005-0000-0000-0000ED0F0000}"/>
    <cellStyle name="Акцент6 4 2" xfId="2614" xr:uid="{00000000-0005-0000-0000-0000EE0F0000}"/>
    <cellStyle name="Акцент6 4 3" xfId="5181" xr:uid="{00000000-0005-0000-0000-0000EF0F0000}"/>
    <cellStyle name="Акцент6 5" xfId="2615" xr:uid="{00000000-0005-0000-0000-0000F00F0000}"/>
    <cellStyle name="Акцент6 5 2" xfId="2616" xr:uid="{00000000-0005-0000-0000-0000F10F0000}"/>
    <cellStyle name="Акцент6 5 3" xfId="5182" xr:uid="{00000000-0005-0000-0000-0000F20F0000}"/>
    <cellStyle name="Акцент6 6" xfId="2617" xr:uid="{00000000-0005-0000-0000-0000F30F0000}"/>
    <cellStyle name="Акцент6 6 2" xfId="2618" xr:uid="{00000000-0005-0000-0000-0000F40F0000}"/>
    <cellStyle name="Акцент6 6 3" xfId="5183" xr:uid="{00000000-0005-0000-0000-0000F50F0000}"/>
    <cellStyle name="Акцент6 7" xfId="2619" xr:uid="{00000000-0005-0000-0000-0000F60F0000}"/>
    <cellStyle name="Акцент6 7 2" xfId="2620" xr:uid="{00000000-0005-0000-0000-0000F70F0000}"/>
    <cellStyle name="Акцент6 7 3" xfId="5184" xr:uid="{00000000-0005-0000-0000-0000F80F0000}"/>
    <cellStyle name="Акцент6 8" xfId="2621" xr:uid="{00000000-0005-0000-0000-0000F90F0000}"/>
    <cellStyle name="Акцент6 8 2" xfId="2622" xr:uid="{00000000-0005-0000-0000-0000FA0F0000}"/>
    <cellStyle name="Акцент6 8 2 2" xfId="2623" xr:uid="{00000000-0005-0000-0000-0000FB0F0000}"/>
    <cellStyle name="Акцент6 8 3" xfId="5185" xr:uid="{00000000-0005-0000-0000-0000FC0F0000}"/>
    <cellStyle name="Акцент6 9" xfId="2624" xr:uid="{00000000-0005-0000-0000-0000FD0F0000}"/>
    <cellStyle name="Акцент6 9 2" xfId="2625" xr:uid="{00000000-0005-0000-0000-0000FE0F0000}"/>
    <cellStyle name="Акцент6 9 2 2" xfId="2626" xr:uid="{00000000-0005-0000-0000-0000FF0F0000}"/>
    <cellStyle name="Акцент6 9 3" xfId="2627" xr:uid="{00000000-0005-0000-0000-000000100000}"/>
    <cellStyle name="Беззащитный" xfId="130" xr:uid="{00000000-0005-0000-0000-000001100000}"/>
    <cellStyle name="Беззащитный 2" xfId="2628" xr:uid="{00000000-0005-0000-0000-000002100000}"/>
    <cellStyle name="Ввод  10" xfId="2629" xr:uid="{00000000-0005-0000-0000-000003100000}"/>
    <cellStyle name="Ввод  11" xfId="2630" xr:uid="{00000000-0005-0000-0000-000004100000}"/>
    <cellStyle name="Ввод  2" xfId="131" xr:uid="{00000000-0005-0000-0000-000005100000}"/>
    <cellStyle name="Ввод  2 2" xfId="2631" xr:uid="{00000000-0005-0000-0000-000006100000}"/>
    <cellStyle name="Ввод  2 3" xfId="2632" xr:uid="{00000000-0005-0000-0000-000007100000}"/>
    <cellStyle name="Ввод  2 3 2" xfId="2633" xr:uid="{00000000-0005-0000-0000-000008100000}"/>
    <cellStyle name="Ввод  2_2012" xfId="2634" xr:uid="{00000000-0005-0000-0000-000009100000}"/>
    <cellStyle name="Ввод  3" xfId="2635" xr:uid="{00000000-0005-0000-0000-00000A100000}"/>
    <cellStyle name="Ввод  3 2" xfId="2636" xr:uid="{00000000-0005-0000-0000-00000B100000}"/>
    <cellStyle name="Ввод  3 3" xfId="5186" xr:uid="{00000000-0005-0000-0000-00000C100000}"/>
    <cellStyle name="Ввод  3 4" xfId="5187" xr:uid="{00000000-0005-0000-0000-00000D100000}"/>
    <cellStyle name="Ввод  3_2012" xfId="2637" xr:uid="{00000000-0005-0000-0000-00000E100000}"/>
    <cellStyle name="Ввод  4" xfId="2638" xr:uid="{00000000-0005-0000-0000-00000F100000}"/>
    <cellStyle name="Ввод  4 2" xfId="2639" xr:uid="{00000000-0005-0000-0000-000010100000}"/>
    <cellStyle name="Ввод  4 3" xfId="5188" xr:uid="{00000000-0005-0000-0000-000011100000}"/>
    <cellStyle name="Ввод  4_2012" xfId="2640" xr:uid="{00000000-0005-0000-0000-000012100000}"/>
    <cellStyle name="Ввод  5" xfId="2641" xr:uid="{00000000-0005-0000-0000-000013100000}"/>
    <cellStyle name="Ввод  5 2" xfId="2642" xr:uid="{00000000-0005-0000-0000-000014100000}"/>
    <cellStyle name="Ввод  5 3" xfId="5189" xr:uid="{00000000-0005-0000-0000-000015100000}"/>
    <cellStyle name="Ввод  5_2012" xfId="2643" xr:uid="{00000000-0005-0000-0000-000016100000}"/>
    <cellStyle name="Ввод  6" xfId="2644" xr:uid="{00000000-0005-0000-0000-000017100000}"/>
    <cellStyle name="Ввод  6 2" xfId="2645" xr:uid="{00000000-0005-0000-0000-000018100000}"/>
    <cellStyle name="Ввод  6 3" xfId="5190" xr:uid="{00000000-0005-0000-0000-000019100000}"/>
    <cellStyle name="Ввод  6_2012" xfId="2646" xr:uid="{00000000-0005-0000-0000-00001A100000}"/>
    <cellStyle name="Ввод  7" xfId="2647" xr:uid="{00000000-0005-0000-0000-00001B100000}"/>
    <cellStyle name="Ввод  7 2" xfId="2648" xr:uid="{00000000-0005-0000-0000-00001C100000}"/>
    <cellStyle name="Ввод  7 3" xfId="5191" xr:uid="{00000000-0005-0000-0000-00001D100000}"/>
    <cellStyle name="Ввод  7_2012" xfId="2649" xr:uid="{00000000-0005-0000-0000-00001E100000}"/>
    <cellStyle name="Ввод  8" xfId="2650" xr:uid="{00000000-0005-0000-0000-00001F100000}"/>
    <cellStyle name="Ввод  8 2" xfId="2651" xr:uid="{00000000-0005-0000-0000-000020100000}"/>
    <cellStyle name="Ввод  8 2 2" xfId="2652" xr:uid="{00000000-0005-0000-0000-000021100000}"/>
    <cellStyle name="Ввод  8 3" xfId="5192" xr:uid="{00000000-0005-0000-0000-000022100000}"/>
    <cellStyle name="Ввод  8_2012" xfId="2653" xr:uid="{00000000-0005-0000-0000-000023100000}"/>
    <cellStyle name="Ввод  9" xfId="2654" xr:uid="{00000000-0005-0000-0000-000024100000}"/>
    <cellStyle name="Ввод  9 2" xfId="2655" xr:uid="{00000000-0005-0000-0000-000025100000}"/>
    <cellStyle name="Ввод  9 2 2" xfId="2656" xr:uid="{00000000-0005-0000-0000-000026100000}"/>
    <cellStyle name="Ввод  9 3" xfId="2657" xr:uid="{00000000-0005-0000-0000-000027100000}"/>
    <cellStyle name="Ввод  9_2012" xfId="2658" xr:uid="{00000000-0005-0000-0000-000028100000}"/>
    <cellStyle name="Верт. заголовок" xfId="2659" xr:uid="{00000000-0005-0000-0000-000029100000}"/>
    <cellStyle name="Вес_продукта" xfId="2660" xr:uid="{00000000-0005-0000-0000-00002A100000}"/>
    <cellStyle name="Внешняя сылка" xfId="2661" xr:uid="{00000000-0005-0000-0000-00002B100000}"/>
    <cellStyle name="Вывод 10" xfId="2662" xr:uid="{00000000-0005-0000-0000-00002C100000}"/>
    <cellStyle name="Вывод 11" xfId="2663" xr:uid="{00000000-0005-0000-0000-00002D100000}"/>
    <cellStyle name="Вывод 12" xfId="5193" xr:uid="{00000000-0005-0000-0000-00002E100000}"/>
    <cellStyle name="Вывод 13" xfId="5194" xr:uid="{00000000-0005-0000-0000-00002F100000}"/>
    <cellStyle name="Вывод 14" xfId="5195" xr:uid="{00000000-0005-0000-0000-000030100000}"/>
    <cellStyle name="Вывод 15" xfId="5196" xr:uid="{00000000-0005-0000-0000-000031100000}"/>
    <cellStyle name="Вывод 16" xfId="5197" xr:uid="{00000000-0005-0000-0000-000032100000}"/>
    <cellStyle name="Вывод 17" xfId="5198" xr:uid="{00000000-0005-0000-0000-000033100000}"/>
    <cellStyle name="Вывод 18" xfId="5199" xr:uid="{00000000-0005-0000-0000-000034100000}"/>
    <cellStyle name="Вывод 19" xfId="5200" xr:uid="{00000000-0005-0000-0000-000035100000}"/>
    <cellStyle name="Вывод 2" xfId="132" xr:uid="{00000000-0005-0000-0000-000036100000}"/>
    <cellStyle name="Вывод 2 2" xfId="2664" xr:uid="{00000000-0005-0000-0000-000037100000}"/>
    <cellStyle name="Вывод 2 3" xfId="2665" xr:uid="{00000000-0005-0000-0000-000038100000}"/>
    <cellStyle name="Вывод 2_2012" xfId="2666" xr:uid="{00000000-0005-0000-0000-000039100000}"/>
    <cellStyle name="Вывод 20" xfId="5201" xr:uid="{00000000-0005-0000-0000-00003A100000}"/>
    <cellStyle name="Вывод 21" xfId="5202" xr:uid="{00000000-0005-0000-0000-00003B100000}"/>
    <cellStyle name="Вывод 22" xfId="5203" xr:uid="{00000000-0005-0000-0000-00003C100000}"/>
    <cellStyle name="Вывод 23" xfId="5204" xr:uid="{00000000-0005-0000-0000-00003D100000}"/>
    <cellStyle name="Вывод 24" xfId="5205" xr:uid="{00000000-0005-0000-0000-00003E100000}"/>
    <cellStyle name="Вывод 25" xfId="5206" xr:uid="{00000000-0005-0000-0000-00003F100000}"/>
    <cellStyle name="Вывод 26" xfId="5207" xr:uid="{00000000-0005-0000-0000-000040100000}"/>
    <cellStyle name="Вывод 27" xfId="5208" xr:uid="{00000000-0005-0000-0000-000041100000}"/>
    <cellStyle name="Вывод 28" xfId="5209" xr:uid="{00000000-0005-0000-0000-000042100000}"/>
    <cellStyle name="Вывод 29" xfId="5210" xr:uid="{00000000-0005-0000-0000-000043100000}"/>
    <cellStyle name="Вывод 3" xfId="2667" xr:uid="{00000000-0005-0000-0000-000044100000}"/>
    <cellStyle name="Вывод 3 2" xfId="2668" xr:uid="{00000000-0005-0000-0000-000045100000}"/>
    <cellStyle name="Вывод 3 3" xfId="5211" xr:uid="{00000000-0005-0000-0000-000046100000}"/>
    <cellStyle name="Вывод 3 4" xfId="5212" xr:uid="{00000000-0005-0000-0000-000047100000}"/>
    <cellStyle name="Вывод 3_2012" xfId="2669" xr:uid="{00000000-0005-0000-0000-000048100000}"/>
    <cellStyle name="Вывод 30" xfId="5213" xr:uid="{00000000-0005-0000-0000-000049100000}"/>
    <cellStyle name="Вывод 31" xfId="5214" xr:uid="{00000000-0005-0000-0000-00004A100000}"/>
    <cellStyle name="Вывод 32" xfId="5215" xr:uid="{00000000-0005-0000-0000-00004B100000}"/>
    <cellStyle name="Вывод 33" xfId="5216" xr:uid="{00000000-0005-0000-0000-00004C100000}"/>
    <cellStyle name="Вывод 34" xfId="5217" xr:uid="{00000000-0005-0000-0000-00004D100000}"/>
    <cellStyle name="Вывод 4" xfId="2670" xr:uid="{00000000-0005-0000-0000-00004E100000}"/>
    <cellStyle name="Вывод 4 2" xfId="2671" xr:uid="{00000000-0005-0000-0000-00004F100000}"/>
    <cellStyle name="Вывод 4 3" xfId="5218" xr:uid="{00000000-0005-0000-0000-000050100000}"/>
    <cellStyle name="Вывод 4_2012" xfId="2672" xr:uid="{00000000-0005-0000-0000-000051100000}"/>
    <cellStyle name="Вывод 5" xfId="2673" xr:uid="{00000000-0005-0000-0000-000052100000}"/>
    <cellStyle name="Вывод 5 2" xfId="2674" xr:uid="{00000000-0005-0000-0000-000053100000}"/>
    <cellStyle name="Вывод 5 3" xfId="5219" xr:uid="{00000000-0005-0000-0000-000054100000}"/>
    <cellStyle name="Вывод 5_2012" xfId="2675" xr:uid="{00000000-0005-0000-0000-000055100000}"/>
    <cellStyle name="Вывод 6" xfId="2676" xr:uid="{00000000-0005-0000-0000-000056100000}"/>
    <cellStyle name="Вывод 6 2" xfId="2677" xr:uid="{00000000-0005-0000-0000-000057100000}"/>
    <cellStyle name="Вывод 6 3" xfId="5220" xr:uid="{00000000-0005-0000-0000-000058100000}"/>
    <cellStyle name="Вывод 6_2012" xfId="2678" xr:uid="{00000000-0005-0000-0000-000059100000}"/>
    <cellStyle name="Вывод 7" xfId="2679" xr:uid="{00000000-0005-0000-0000-00005A100000}"/>
    <cellStyle name="Вывод 7 2" xfId="2680" xr:uid="{00000000-0005-0000-0000-00005B100000}"/>
    <cellStyle name="Вывод 7 3" xfId="5221" xr:uid="{00000000-0005-0000-0000-00005C100000}"/>
    <cellStyle name="Вывод 7_2012" xfId="2681" xr:uid="{00000000-0005-0000-0000-00005D100000}"/>
    <cellStyle name="Вывод 8" xfId="2682" xr:uid="{00000000-0005-0000-0000-00005E100000}"/>
    <cellStyle name="Вывод 8 2" xfId="2683" xr:uid="{00000000-0005-0000-0000-00005F100000}"/>
    <cellStyle name="Вывод 8 2 2" xfId="2684" xr:uid="{00000000-0005-0000-0000-000060100000}"/>
    <cellStyle name="Вывод 8 3" xfId="5222" xr:uid="{00000000-0005-0000-0000-000061100000}"/>
    <cellStyle name="Вывод 8_2012" xfId="2685" xr:uid="{00000000-0005-0000-0000-000062100000}"/>
    <cellStyle name="Вывод 9" xfId="2686" xr:uid="{00000000-0005-0000-0000-000063100000}"/>
    <cellStyle name="Вывод 9 2" xfId="2687" xr:uid="{00000000-0005-0000-0000-000064100000}"/>
    <cellStyle name="Вывод 9 2 2" xfId="2688" xr:uid="{00000000-0005-0000-0000-000065100000}"/>
    <cellStyle name="Вывод 9 3" xfId="2689" xr:uid="{00000000-0005-0000-0000-000066100000}"/>
    <cellStyle name="Вывод 9_2012" xfId="2690" xr:uid="{00000000-0005-0000-0000-000067100000}"/>
    <cellStyle name="Вычисление 10" xfId="2691" xr:uid="{00000000-0005-0000-0000-000068100000}"/>
    <cellStyle name="Вычисление 11" xfId="2692" xr:uid="{00000000-0005-0000-0000-000069100000}"/>
    <cellStyle name="Вычисление 12" xfId="5223" xr:uid="{00000000-0005-0000-0000-00006A100000}"/>
    <cellStyle name="Вычисление 13" xfId="5224" xr:uid="{00000000-0005-0000-0000-00006B100000}"/>
    <cellStyle name="Вычисление 14" xfId="5225" xr:uid="{00000000-0005-0000-0000-00006C100000}"/>
    <cellStyle name="Вычисление 15" xfId="5226" xr:uid="{00000000-0005-0000-0000-00006D100000}"/>
    <cellStyle name="Вычисление 16" xfId="5227" xr:uid="{00000000-0005-0000-0000-00006E100000}"/>
    <cellStyle name="Вычисление 17" xfId="5228" xr:uid="{00000000-0005-0000-0000-00006F100000}"/>
    <cellStyle name="Вычисление 18" xfId="5229" xr:uid="{00000000-0005-0000-0000-000070100000}"/>
    <cellStyle name="Вычисление 19" xfId="5230" xr:uid="{00000000-0005-0000-0000-000071100000}"/>
    <cellStyle name="Вычисление 2" xfId="133" xr:uid="{00000000-0005-0000-0000-000072100000}"/>
    <cellStyle name="Вычисление 2 2" xfId="2693" xr:uid="{00000000-0005-0000-0000-000073100000}"/>
    <cellStyle name="Вычисление 2 3" xfId="2694" xr:uid="{00000000-0005-0000-0000-000074100000}"/>
    <cellStyle name="Вычисление 2_2012" xfId="2695" xr:uid="{00000000-0005-0000-0000-000075100000}"/>
    <cellStyle name="Вычисление 20" xfId="5231" xr:uid="{00000000-0005-0000-0000-000076100000}"/>
    <cellStyle name="Вычисление 21" xfId="5232" xr:uid="{00000000-0005-0000-0000-000077100000}"/>
    <cellStyle name="Вычисление 22" xfId="5233" xr:uid="{00000000-0005-0000-0000-000078100000}"/>
    <cellStyle name="Вычисление 23" xfId="5234" xr:uid="{00000000-0005-0000-0000-000079100000}"/>
    <cellStyle name="Вычисление 24" xfId="5235" xr:uid="{00000000-0005-0000-0000-00007A100000}"/>
    <cellStyle name="Вычисление 25" xfId="5236" xr:uid="{00000000-0005-0000-0000-00007B100000}"/>
    <cellStyle name="Вычисление 26" xfId="5237" xr:uid="{00000000-0005-0000-0000-00007C100000}"/>
    <cellStyle name="Вычисление 27" xfId="5238" xr:uid="{00000000-0005-0000-0000-00007D100000}"/>
    <cellStyle name="Вычисление 28" xfId="5239" xr:uid="{00000000-0005-0000-0000-00007E100000}"/>
    <cellStyle name="Вычисление 29" xfId="5240" xr:uid="{00000000-0005-0000-0000-00007F100000}"/>
    <cellStyle name="Вычисление 3" xfId="2696" xr:uid="{00000000-0005-0000-0000-000080100000}"/>
    <cellStyle name="Вычисление 3 2" xfId="2697" xr:uid="{00000000-0005-0000-0000-000081100000}"/>
    <cellStyle name="Вычисление 3 3" xfId="5241" xr:uid="{00000000-0005-0000-0000-000082100000}"/>
    <cellStyle name="Вычисление 3 4" xfId="5242" xr:uid="{00000000-0005-0000-0000-000083100000}"/>
    <cellStyle name="Вычисление 3_2012" xfId="2698" xr:uid="{00000000-0005-0000-0000-000084100000}"/>
    <cellStyle name="Вычисление 30" xfId="5243" xr:uid="{00000000-0005-0000-0000-000085100000}"/>
    <cellStyle name="Вычисление 31" xfId="5244" xr:uid="{00000000-0005-0000-0000-000086100000}"/>
    <cellStyle name="Вычисление 32" xfId="5245" xr:uid="{00000000-0005-0000-0000-000087100000}"/>
    <cellStyle name="Вычисление 33" xfId="5246" xr:uid="{00000000-0005-0000-0000-000088100000}"/>
    <cellStyle name="Вычисление 34" xfId="5247" xr:uid="{00000000-0005-0000-0000-000089100000}"/>
    <cellStyle name="Вычисление 4" xfId="2699" xr:uid="{00000000-0005-0000-0000-00008A100000}"/>
    <cellStyle name="Вычисление 4 2" xfId="2700" xr:uid="{00000000-0005-0000-0000-00008B100000}"/>
    <cellStyle name="Вычисление 4 3" xfId="5248" xr:uid="{00000000-0005-0000-0000-00008C100000}"/>
    <cellStyle name="Вычисление 4_2012" xfId="2701" xr:uid="{00000000-0005-0000-0000-00008D100000}"/>
    <cellStyle name="Вычисление 5" xfId="2702" xr:uid="{00000000-0005-0000-0000-00008E100000}"/>
    <cellStyle name="Вычисление 5 2" xfId="2703" xr:uid="{00000000-0005-0000-0000-00008F100000}"/>
    <cellStyle name="Вычисление 5 3" xfId="5249" xr:uid="{00000000-0005-0000-0000-000090100000}"/>
    <cellStyle name="Вычисление 5_2012" xfId="2704" xr:uid="{00000000-0005-0000-0000-000091100000}"/>
    <cellStyle name="Вычисление 6" xfId="2705" xr:uid="{00000000-0005-0000-0000-000092100000}"/>
    <cellStyle name="Вычисление 6 2" xfId="2706" xr:uid="{00000000-0005-0000-0000-000093100000}"/>
    <cellStyle name="Вычисление 6 3" xfId="5250" xr:uid="{00000000-0005-0000-0000-000094100000}"/>
    <cellStyle name="Вычисление 6_2012" xfId="2707" xr:uid="{00000000-0005-0000-0000-000095100000}"/>
    <cellStyle name="Вычисление 7" xfId="2708" xr:uid="{00000000-0005-0000-0000-000096100000}"/>
    <cellStyle name="Вычисление 7 2" xfId="2709" xr:uid="{00000000-0005-0000-0000-000097100000}"/>
    <cellStyle name="Вычисление 7 3" xfId="5251" xr:uid="{00000000-0005-0000-0000-000098100000}"/>
    <cellStyle name="Вычисление 7_2012" xfId="2710" xr:uid="{00000000-0005-0000-0000-000099100000}"/>
    <cellStyle name="Вычисление 8" xfId="2711" xr:uid="{00000000-0005-0000-0000-00009A100000}"/>
    <cellStyle name="Вычисление 8 2" xfId="2712" xr:uid="{00000000-0005-0000-0000-00009B100000}"/>
    <cellStyle name="Вычисление 8 2 2" xfId="2713" xr:uid="{00000000-0005-0000-0000-00009C100000}"/>
    <cellStyle name="Вычисление 8 3" xfId="5252" xr:uid="{00000000-0005-0000-0000-00009D100000}"/>
    <cellStyle name="Вычисление 8_2012" xfId="2714" xr:uid="{00000000-0005-0000-0000-00009E100000}"/>
    <cellStyle name="Вычисление 9" xfId="2715" xr:uid="{00000000-0005-0000-0000-00009F100000}"/>
    <cellStyle name="Вычисление 9 2" xfId="2716" xr:uid="{00000000-0005-0000-0000-0000A0100000}"/>
    <cellStyle name="Вычисление 9 2 2" xfId="2717" xr:uid="{00000000-0005-0000-0000-0000A1100000}"/>
    <cellStyle name="Вычисление 9 3" xfId="2718" xr:uid="{00000000-0005-0000-0000-0000A2100000}"/>
    <cellStyle name="Вычисление 9_2012" xfId="2719" xr:uid="{00000000-0005-0000-0000-0000A3100000}"/>
    <cellStyle name="Гиперссылка 2" xfId="209" xr:uid="{00000000-0005-0000-0000-0000A5100000}"/>
    <cellStyle name="Гиперссылка 2 2" xfId="2720" xr:uid="{00000000-0005-0000-0000-0000A6100000}"/>
    <cellStyle name="Гиперссылка 2 3" xfId="2721" xr:uid="{00000000-0005-0000-0000-0000A7100000}"/>
    <cellStyle name="Гиперссылка 2 4" xfId="5253" xr:uid="{00000000-0005-0000-0000-0000A8100000}"/>
    <cellStyle name="Гиперссылка 2 5" xfId="5254" xr:uid="{00000000-0005-0000-0000-0000A9100000}"/>
    <cellStyle name="Гиперссылка 2_PEREDACHA.M2016(v0.1)" xfId="5255" xr:uid="{00000000-0005-0000-0000-0000AA100000}"/>
    <cellStyle name="Гиперссылка 3" xfId="2722" xr:uid="{00000000-0005-0000-0000-0000AB100000}"/>
    <cellStyle name="Гиперссылка 3 2" xfId="2723" xr:uid="{00000000-0005-0000-0000-0000AC100000}"/>
    <cellStyle name="Гиперссылка 3 3" xfId="2724" xr:uid="{00000000-0005-0000-0000-0000AD100000}"/>
    <cellStyle name="Гиперссылка 4" xfId="260" xr:uid="{00000000-0005-0000-0000-0000AE100000}"/>
    <cellStyle name="Гиперссылка 4 2" xfId="2725" xr:uid="{00000000-0005-0000-0000-0000AF100000}"/>
    <cellStyle name="Гиперссылка 4 3" xfId="2726" xr:uid="{00000000-0005-0000-0000-0000B0100000}"/>
    <cellStyle name="Гиперссылка 4 4" xfId="2727" xr:uid="{00000000-0005-0000-0000-0000B1100000}"/>
    <cellStyle name="Гиперссылка 5" xfId="2728" xr:uid="{00000000-0005-0000-0000-0000B2100000}"/>
    <cellStyle name="Гиперссылка 5 2" xfId="5256" xr:uid="{00000000-0005-0000-0000-0000B3100000}"/>
    <cellStyle name="Гиперссылка 6" xfId="5257" xr:uid="{00000000-0005-0000-0000-0000B4100000}"/>
    <cellStyle name="Гиперссылка 7" xfId="5258" xr:uid="{00000000-0005-0000-0000-0000B5100000}"/>
    <cellStyle name="Границы" xfId="5259" xr:uid="{00000000-0005-0000-0000-0000B6100000}"/>
    <cellStyle name="Группа" xfId="2729" xr:uid="{00000000-0005-0000-0000-0000B7100000}"/>
    <cellStyle name="Группа 0" xfId="2730" xr:uid="{00000000-0005-0000-0000-0000B8100000}"/>
    <cellStyle name="Группа 1" xfId="2731" xr:uid="{00000000-0005-0000-0000-0000B9100000}"/>
    <cellStyle name="Группа 2" xfId="2732" xr:uid="{00000000-0005-0000-0000-0000BA100000}"/>
    <cellStyle name="Группа 3" xfId="2733" xr:uid="{00000000-0005-0000-0000-0000BB100000}"/>
    <cellStyle name="Группа 4" xfId="2734" xr:uid="{00000000-0005-0000-0000-0000BC100000}"/>
    <cellStyle name="Группа 5" xfId="2735" xr:uid="{00000000-0005-0000-0000-0000BD100000}"/>
    <cellStyle name="Группа 6" xfId="2736" xr:uid="{00000000-0005-0000-0000-0000BE100000}"/>
    <cellStyle name="Группа 7" xfId="2737" xr:uid="{00000000-0005-0000-0000-0000BF100000}"/>
    <cellStyle name="Группа 8" xfId="2738" xr:uid="{00000000-0005-0000-0000-0000C0100000}"/>
    <cellStyle name="Группа_4DNS.UPDATE.EXAMPLE" xfId="2739" xr:uid="{00000000-0005-0000-0000-0000C1100000}"/>
    <cellStyle name="ДАТА" xfId="2740" xr:uid="{00000000-0005-0000-0000-0000C2100000}"/>
    <cellStyle name="Дата 10" xfId="5260" xr:uid="{00000000-0005-0000-0000-0000C3100000}"/>
    <cellStyle name="ДАТА 2" xfId="2741" xr:uid="{00000000-0005-0000-0000-0000C4100000}"/>
    <cellStyle name="ДАТА 3" xfId="2742" xr:uid="{00000000-0005-0000-0000-0000C5100000}"/>
    <cellStyle name="ДАТА 4" xfId="2743" xr:uid="{00000000-0005-0000-0000-0000C6100000}"/>
    <cellStyle name="ДАТА 5" xfId="2744" xr:uid="{00000000-0005-0000-0000-0000C7100000}"/>
    <cellStyle name="ДАТА 6" xfId="2745" xr:uid="{00000000-0005-0000-0000-0000C8100000}"/>
    <cellStyle name="ДАТА 6 2" xfId="2746" xr:uid="{00000000-0005-0000-0000-0000C9100000}"/>
    <cellStyle name="ДАТА 7" xfId="2747" xr:uid="{00000000-0005-0000-0000-0000CA100000}"/>
    <cellStyle name="ДАТА 7 2" xfId="2748" xr:uid="{00000000-0005-0000-0000-0000CB100000}"/>
    <cellStyle name="ДАТА 8" xfId="2749" xr:uid="{00000000-0005-0000-0000-0000CC100000}"/>
    <cellStyle name="ДАТА 8 2" xfId="2750" xr:uid="{00000000-0005-0000-0000-0000CD100000}"/>
    <cellStyle name="ДАТА 9" xfId="2751" xr:uid="{00000000-0005-0000-0000-0000CE100000}"/>
    <cellStyle name="ДАТА_1" xfId="2752" xr:uid="{00000000-0005-0000-0000-0000CF100000}"/>
    <cellStyle name="Денежный [0] 10" xfId="2753" xr:uid="{00000000-0005-0000-0000-0000D0100000}"/>
    <cellStyle name="Денежный [0] 11" xfId="2754" xr:uid="{00000000-0005-0000-0000-0000D1100000}"/>
    <cellStyle name="Денежный [0] 2" xfId="2755" xr:uid="{00000000-0005-0000-0000-0000D2100000}"/>
    <cellStyle name="Денежный [0] 3" xfId="2756" xr:uid="{00000000-0005-0000-0000-0000D3100000}"/>
    <cellStyle name="Денежный [0] 4" xfId="2757" xr:uid="{00000000-0005-0000-0000-0000D4100000}"/>
    <cellStyle name="Денежный [0] 5" xfId="2758" xr:uid="{00000000-0005-0000-0000-0000D5100000}"/>
    <cellStyle name="Денежный [0] 6" xfId="2759" xr:uid="{00000000-0005-0000-0000-0000D6100000}"/>
    <cellStyle name="Денежный [0] 7" xfId="2760" xr:uid="{00000000-0005-0000-0000-0000D7100000}"/>
    <cellStyle name="Денежный [0] 8" xfId="2761" xr:uid="{00000000-0005-0000-0000-0000D8100000}"/>
    <cellStyle name="Денежный [0] 9" xfId="2762" xr:uid="{00000000-0005-0000-0000-0000D9100000}"/>
    <cellStyle name="Денежный 10" xfId="2763" xr:uid="{00000000-0005-0000-0000-0000DA100000}"/>
    <cellStyle name="Денежный 11" xfId="2764" xr:uid="{00000000-0005-0000-0000-0000DB100000}"/>
    <cellStyle name="Денежный 2" xfId="134" xr:uid="{00000000-0005-0000-0000-0000DC100000}"/>
    <cellStyle name="Денежный 2 2" xfId="2765" xr:uid="{00000000-0005-0000-0000-0000DD100000}"/>
    <cellStyle name="Денежный 2 3" xfId="2766" xr:uid="{00000000-0005-0000-0000-0000DE100000}"/>
    <cellStyle name="Денежный 2 4" xfId="5261" xr:uid="{00000000-0005-0000-0000-0000DF100000}"/>
    <cellStyle name="Денежный 2 4 2" xfId="5262" xr:uid="{00000000-0005-0000-0000-0000E0100000}"/>
    <cellStyle name="Денежный 2 4 3" xfId="5263" xr:uid="{00000000-0005-0000-0000-0000E1100000}"/>
    <cellStyle name="Денежный 2 5" xfId="5264" xr:uid="{00000000-0005-0000-0000-0000E2100000}"/>
    <cellStyle name="Денежный 2 5 2" xfId="5265" xr:uid="{00000000-0005-0000-0000-0000E3100000}"/>
    <cellStyle name="Денежный 2 5 3" xfId="5266" xr:uid="{00000000-0005-0000-0000-0000E4100000}"/>
    <cellStyle name="Денежный 2 6" xfId="5267" xr:uid="{00000000-0005-0000-0000-0000E5100000}"/>
    <cellStyle name="Денежный 2_INDEX.STATION.2012(v1.0)_" xfId="2767" xr:uid="{00000000-0005-0000-0000-0000E6100000}"/>
    <cellStyle name="Денежный 3" xfId="2768" xr:uid="{00000000-0005-0000-0000-0000E7100000}"/>
    <cellStyle name="Денежный 4" xfId="2769" xr:uid="{00000000-0005-0000-0000-0000E8100000}"/>
    <cellStyle name="Денежный 5" xfId="2770" xr:uid="{00000000-0005-0000-0000-0000E9100000}"/>
    <cellStyle name="Денежный 6" xfId="2771" xr:uid="{00000000-0005-0000-0000-0000EA100000}"/>
    <cellStyle name="Денежный 7" xfId="2772" xr:uid="{00000000-0005-0000-0000-0000EB100000}"/>
    <cellStyle name="Денежный 8" xfId="2773" xr:uid="{00000000-0005-0000-0000-0000EC100000}"/>
    <cellStyle name="Денежный 9" xfId="2774" xr:uid="{00000000-0005-0000-0000-0000ED100000}"/>
    <cellStyle name="ЄЄ" xfId="5268" xr:uid="{00000000-0005-0000-0000-0000EE100000}"/>
    <cellStyle name="ЄЄ_x0004_" xfId="5269" xr:uid="{00000000-0005-0000-0000-0000F0100000}"/>
    <cellStyle name="Є_x0004_Є" xfId="5270" xr:uid="{00000000-0005-0000-0000-0000EF100000}"/>
    <cellStyle name="ЄЄЄ" xfId="5271" xr:uid="{00000000-0005-0000-0000-0000F1100000}"/>
    <cellStyle name="ЄЄЄ_x0004_" xfId="5272" xr:uid="{00000000-0005-0000-0000-0000F2100000}"/>
    <cellStyle name="ЄЄЄЄ" xfId="5273" xr:uid="{00000000-0005-0000-0000-0000F3100000}"/>
    <cellStyle name="ЄЄЄЄ_x0004_" xfId="5274" xr:uid="{00000000-0005-0000-0000-0000F4100000}"/>
    <cellStyle name="ЄЄЄЄЄ" xfId="5275" xr:uid="{00000000-0005-0000-0000-0000F5100000}"/>
    <cellStyle name="ЄЄЄЄЄ_x0004_" xfId="5276" xr:uid="{00000000-0005-0000-0000-0000F6100000}"/>
    <cellStyle name="ЄЄЄЄ_x0004_ЄЄЄ" xfId="5277" xr:uid="{00000000-0005-0000-0000-0000F7100000}"/>
    <cellStyle name="ЄЄЄЄЄ_x0004_ЄЄЄ" xfId="5278" xr:uid="{00000000-0005-0000-0000-0000F8100000}"/>
    <cellStyle name="ЄЄ_x0004_ЄЄЄЄЄЄЄ" xfId="5279" xr:uid="{00000000-0005-0000-0000-0000F9100000}"/>
    <cellStyle name="Желтая рамка" xfId="5280" xr:uid="{00000000-0005-0000-0000-0000FA100000}"/>
    <cellStyle name="Заголовок" xfId="135" xr:uid="{00000000-0005-0000-0000-0000FB100000}"/>
    <cellStyle name="Заголовок 1 10" xfId="2775" xr:uid="{00000000-0005-0000-0000-0000FC100000}"/>
    <cellStyle name="Заголовок 1 11" xfId="2776" xr:uid="{00000000-0005-0000-0000-0000FD100000}"/>
    <cellStyle name="Заголовок 1 12" xfId="5281" xr:uid="{00000000-0005-0000-0000-0000FE100000}"/>
    <cellStyle name="Заголовок 1 13" xfId="5282" xr:uid="{00000000-0005-0000-0000-0000FF100000}"/>
    <cellStyle name="Заголовок 1 14" xfId="5283" xr:uid="{00000000-0005-0000-0000-000000110000}"/>
    <cellStyle name="Заголовок 1 15" xfId="5284" xr:uid="{00000000-0005-0000-0000-000001110000}"/>
    <cellStyle name="Заголовок 1 16" xfId="5285" xr:uid="{00000000-0005-0000-0000-000002110000}"/>
    <cellStyle name="Заголовок 1 17" xfId="5286" xr:uid="{00000000-0005-0000-0000-000003110000}"/>
    <cellStyle name="Заголовок 1 18" xfId="5287" xr:uid="{00000000-0005-0000-0000-000004110000}"/>
    <cellStyle name="Заголовок 1 19" xfId="5288" xr:uid="{00000000-0005-0000-0000-000005110000}"/>
    <cellStyle name="Заголовок 1 2" xfId="136" xr:uid="{00000000-0005-0000-0000-000006110000}"/>
    <cellStyle name="Заголовок 1 2 2" xfId="2777" xr:uid="{00000000-0005-0000-0000-000007110000}"/>
    <cellStyle name="Заголовок 1 2 3" xfId="5289" xr:uid="{00000000-0005-0000-0000-000008110000}"/>
    <cellStyle name="Заголовок 1 2 4" xfId="5290" xr:uid="{00000000-0005-0000-0000-000009110000}"/>
    <cellStyle name="Заголовок 1 2_2012" xfId="2778" xr:uid="{00000000-0005-0000-0000-00000A110000}"/>
    <cellStyle name="Заголовок 1 20" xfId="5291" xr:uid="{00000000-0005-0000-0000-00000B110000}"/>
    <cellStyle name="Заголовок 1 21" xfId="5292" xr:uid="{00000000-0005-0000-0000-00000C110000}"/>
    <cellStyle name="Заголовок 1 22" xfId="5293" xr:uid="{00000000-0005-0000-0000-00000D110000}"/>
    <cellStyle name="Заголовок 1 23" xfId="5294" xr:uid="{00000000-0005-0000-0000-00000E110000}"/>
    <cellStyle name="Заголовок 1 24" xfId="5295" xr:uid="{00000000-0005-0000-0000-00000F110000}"/>
    <cellStyle name="Заголовок 1 25" xfId="5296" xr:uid="{00000000-0005-0000-0000-000010110000}"/>
    <cellStyle name="Заголовок 1 26" xfId="5297" xr:uid="{00000000-0005-0000-0000-000011110000}"/>
    <cellStyle name="Заголовок 1 27" xfId="5298" xr:uid="{00000000-0005-0000-0000-000012110000}"/>
    <cellStyle name="Заголовок 1 28" xfId="5299" xr:uid="{00000000-0005-0000-0000-000013110000}"/>
    <cellStyle name="Заголовок 1 29" xfId="5300" xr:uid="{00000000-0005-0000-0000-000014110000}"/>
    <cellStyle name="Заголовок 1 3" xfId="2779" xr:uid="{00000000-0005-0000-0000-000015110000}"/>
    <cellStyle name="Заголовок 1 3 2" xfId="2780" xr:uid="{00000000-0005-0000-0000-000016110000}"/>
    <cellStyle name="Заголовок 1 3 3" xfId="5301" xr:uid="{00000000-0005-0000-0000-000017110000}"/>
    <cellStyle name="Заголовок 1 3_2012" xfId="2781" xr:uid="{00000000-0005-0000-0000-000018110000}"/>
    <cellStyle name="Заголовок 1 30" xfId="5302" xr:uid="{00000000-0005-0000-0000-000019110000}"/>
    <cellStyle name="Заголовок 1 31" xfId="5303" xr:uid="{00000000-0005-0000-0000-00001A110000}"/>
    <cellStyle name="Заголовок 1 32" xfId="5304" xr:uid="{00000000-0005-0000-0000-00001B110000}"/>
    <cellStyle name="Заголовок 1 33" xfId="5305" xr:uid="{00000000-0005-0000-0000-00001C110000}"/>
    <cellStyle name="Заголовок 1 4" xfId="2782" xr:uid="{00000000-0005-0000-0000-00001D110000}"/>
    <cellStyle name="Заголовок 1 4 2" xfId="2783" xr:uid="{00000000-0005-0000-0000-00001E110000}"/>
    <cellStyle name="Заголовок 1 4 3" xfId="5306" xr:uid="{00000000-0005-0000-0000-00001F110000}"/>
    <cellStyle name="Заголовок 1 4_2012" xfId="2784" xr:uid="{00000000-0005-0000-0000-000020110000}"/>
    <cellStyle name="Заголовок 1 5" xfId="2785" xr:uid="{00000000-0005-0000-0000-000021110000}"/>
    <cellStyle name="Заголовок 1 5 2" xfId="2786" xr:uid="{00000000-0005-0000-0000-000022110000}"/>
    <cellStyle name="Заголовок 1 5 3" xfId="5307" xr:uid="{00000000-0005-0000-0000-000023110000}"/>
    <cellStyle name="Заголовок 1 5_2012" xfId="2787" xr:uid="{00000000-0005-0000-0000-000024110000}"/>
    <cellStyle name="Заголовок 1 6" xfId="2788" xr:uid="{00000000-0005-0000-0000-000025110000}"/>
    <cellStyle name="Заголовок 1 6 2" xfId="2789" xr:uid="{00000000-0005-0000-0000-000026110000}"/>
    <cellStyle name="Заголовок 1 6 3" xfId="5308" xr:uid="{00000000-0005-0000-0000-000027110000}"/>
    <cellStyle name="Заголовок 1 6_2012" xfId="2790" xr:uid="{00000000-0005-0000-0000-000028110000}"/>
    <cellStyle name="Заголовок 1 7" xfId="2791" xr:uid="{00000000-0005-0000-0000-000029110000}"/>
    <cellStyle name="Заголовок 1 7 2" xfId="2792" xr:uid="{00000000-0005-0000-0000-00002A110000}"/>
    <cellStyle name="Заголовок 1 7 3" xfId="5309" xr:uid="{00000000-0005-0000-0000-00002B110000}"/>
    <cellStyle name="Заголовок 1 7_2012" xfId="2793" xr:uid="{00000000-0005-0000-0000-00002C110000}"/>
    <cellStyle name="Заголовок 1 8" xfId="2794" xr:uid="{00000000-0005-0000-0000-00002D110000}"/>
    <cellStyle name="Заголовок 1 8 2" xfId="2795" xr:uid="{00000000-0005-0000-0000-00002E110000}"/>
    <cellStyle name="Заголовок 1 8 2 2" xfId="2796" xr:uid="{00000000-0005-0000-0000-00002F110000}"/>
    <cellStyle name="Заголовок 1 8 3" xfId="5310" xr:uid="{00000000-0005-0000-0000-000030110000}"/>
    <cellStyle name="Заголовок 1 8_2012" xfId="2797" xr:uid="{00000000-0005-0000-0000-000031110000}"/>
    <cellStyle name="Заголовок 1 9" xfId="2798" xr:uid="{00000000-0005-0000-0000-000032110000}"/>
    <cellStyle name="Заголовок 1 9 2" xfId="2799" xr:uid="{00000000-0005-0000-0000-000033110000}"/>
    <cellStyle name="Заголовок 1 9 2 2" xfId="2800" xr:uid="{00000000-0005-0000-0000-000034110000}"/>
    <cellStyle name="Заголовок 1 9 3" xfId="2801" xr:uid="{00000000-0005-0000-0000-000035110000}"/>
    <cellStyle name="Заголовок 1 9_2012" xfId="2802" xr:uid="{00000000-0005-0000-0000-000036110000}"/>
    <cellStyle name="Заголовок 2 10" xfId="2803" xr:uid="{00000000-0005-0000-0000-000037110000}"/>
    <cellStyle name="Заголовок 2 11" xfId="2804" xr:uid="{00000000-0005-0000-0000-000038110000}"/>
    <cellStyle name="Заголовок 2 12" xfId="5311" xr:uid="{00000000-0005-0000-0000-000039110000}"/>
    <cellStyle name="Заголовок 2 13" xfId="5312" xr:uid="{00000000-0005-0000-0000-00003A110000}"/>
    <cellStyle name="Заголовок 2 14" xfId="5313" xr:uid="{00000000-0005-0000-0000-00003B110000}"/>
    <cellStyle name="Заголовок 2 15" xfId="5314" xr:uid="{00000000-0005-0000-0000-00003C110000}"/>
    <cellStyle name="Заголовок 2 16" xfId="5315" xr:uid="{00000000-0005-0000-0000-00003D110000}"/>
    <cellStyle name="Заголовок 2 17" xfId="5316" xr:uid="{00000000-0005-0000-0000-00003E110000}"/>
    <cellStyle name="Заголовок 2 18" xfId="5317" xr:uid="{00000000-0005-0000-0000-00003F110000}"/>
    <cellStyle name="Заголовок 2 19" xfId="5318" xr:uid="{00000000-0005-0000-0000-000040110000}"/>
    <cellStyle name="Заголовок 2 2" xfId="137" xr:uid="{00000000-0005-0000-0000-000041110000}"/>
    <cellStyle name="Заголовок 2 2 2" xfId="2805" xr:uid="{00000000-0005-0000-0000-000042110000}"/>
    <cellStyle name="Заголовок 2 2 3" xfId="5319" xr:uid="{00000000-0005-0000-0000-000043110000}"/>
    <cellStyle name="Заголовок 2 2_2012" xfId="2806" xr:uid="{00000000-0005-0000-0000-000044110000}"/>
    <cellStyle name="Заголовок 2 20" xfId="5320" xr:uid="{00000000-0005-0000-0000-000045110000}"/>
    <cellStyle name="Заголовок 2 21" xfId="5321" xr:uid="{00000000-0005-0000-0000-000046110000}"/>
    <cellStyle name="Заголовок 2 22" xfId="5322" xr:uid="{00000000-0005-0000-0000-000047110000}"/>
    <cellStyle name="Заголовок 2 23" xfId="5323" xr:uid="{00000000-0005-0000-0000-000048110000}"/>
    <cellStyle name="Заголовок 2 24" xfId="5324" xr:uid="{00000000-0005-0000-0000-000049110000}"/>
    <cellStyle name="Заголовок 2 25" xfId="5325" xr:uid="{00000000-0005-0000-0000-00004A110000}"/>
    <cellStyle name="Заголовок 2 26" xfId="5326" xr:uid="{00000000-0005-0000-0000-00004B110000}"/>
    <cellStyle name="Заголовок 2 27" xfId="5327" xr:uid="{00000000-0005-0000-0000-00004C110000}"/>
    <cellStyle name="Заголовок 2 28" xfId="5328" xr:uid="{00000000-0005-0000-0000-00004D110000}"/>
    <cellStyle name="Заголовок 2 29" xfId="5329" xr:uid="{00000000-0005-0000-0000-00004E110000}"/>
    <cellStyle name="Заголовок 2 3" xfId="2807" xr:uid="{00000000-0005-0000-0000-00004F110000}"/>
    <cellStyle name="Заголовок 2 3 2" xfId="2808" xr:uid="{00000000-0005-0000-0000-000050110000}"/>
    <cellStyle name="Заголовок 2 3 3" xfId="5330" xr:uid="{00000000-0005-0000-0000-000051110000}"/>
    <cellStyle name="Заголовок 2 3_2012" xfId="2809" xr:uid="{00000000-0005-0000-0000-000052110000}"/>
    <cellStyle name="Заголовок 2 30" xfId="5331" xr:uid="{00000000-0005-0000-0000-000053110000}"/>
    <cellStyle name="Заголовок 2 31" xfId="5332" xr:uid="{00000000-0005-0000-0000-000054110000}"/>
    <cellStyle name="Заголовок 2 32" xfId="5333" xr:uid="{00000000-0005-0000-0000-000055110000}"/>
    <cellStyle name="Заголовок 2 33" xfId="5334" xr:uid="{00000000-0005-0000-0000-000056110000}"/>
    <cellStyle name="Заголовок 2 34" xfId="5335" xr:uid="{00000000-0005-0000-0000-000057110000}"/>
    <cellStyle name="Заголовок 2 4" xfId="2810" xr:uid="{00000000-0005-0000-0000-000058110000}"/>
    <cellStyle name="Заголовок 2 4 2" xfId="2811" xr:uid="{00000000-0005-0000-0000-000059110000}"/>
    <cellStyle name="Заголовок 2 4 3" xfId="5336" xr:uid="{00000000-0005-0000-0000-00005A110000}"/>
    <cellStyle name="Заголовок 2 4_2012" xfId="2812" xr:uid="{00000000-0005-0000-0000-00005B110000}"/>
    <cellStyle name="Заголовок 2 5" xfId="2813" xr:uid="{00000000-0005-0000-0000-00005C110000}"/>
    <cellStyle name="Заголовок 2 5 2" xfId="2814" xr:uid="{00000000-0005-0000-0000-00005D110000}"/>
    <cellStyle name="Заголовок 2 5 3" xfId="5337" xr:uid="{00000000-0005-0000-0000-00005E110000}"/>
    <cellStyle name="Заголовок 2 5_2012" xfId="2815" xr:uid="{00000000-0005-0000-0000-00005F110000}"/>
    <cellStyle name="Заголовок 2 6" xfId="2816" xr:uid="{00000000-0005-0000-0000-000060110000}"/>
    <cellStyle name="Заголовок 2 6 2" xfId="2817" xr:uid="{00000000-0005-0000-0000-000061110000}"/>
    <cellStyle name="Заголовок 2 6 3" xfId="5338" xr:uid="{00000000-0005-0000-0000-000062110000}"/>
    <cellStyle name="Заголовок 2 6_2012" xfId="2818" xr:uid="{00000000-0005-0000-0000-000063110000}"/>
    <cellStyle name="Заголовок 2 7" xfId="2819" xr:uid="{00000000-0005-0000-0000-000064110000}"/>
    <cellStyle name="Заголовок 2 7 2" xfId="2820" xr:uid="{00000000-0005-0000-0000-000065110000}"/>
    <cellStyle name="Заголовок 2 7 3" xfId="5339" xr:uid="{00000000-0005-0000-0000-000066110000}"/>
    <cellStyle name="Заголовок 2 7_2012" xfId="2821" xr:uid="{00000000-0005-0000-0000-000067110000}"/>
    <cellStyle name="Заголовок 2 8" xfId="2822" xr:uid="{00000000-0005-0000-0000-000068110000}"/>
    <cellStyle name="Заголовок 2 8 2" xfId="2823" xr:uid="{00000000-0005-0000-0000-000069110000}"/>
    <cellStyle name="Заголовок 2 8 2 2" xfId="2824" xr:uid="{00000000-0005-0000-0000-00006A110000}"/>
    <cellStyle name="Заголовок 2 8 3" xfId="5340" xr:uid="{00000000-0005-0000-0000-00006B110000}"/>
    <cellStyle name="Заголовок 2 8_2012" xfId="2825" xr:uid="{00000000-0005-0000-0000-00006C110000}"/>
    <cellStyle name="Заголовок 2 9" xfId="2826" xr:uid="{00000000-0005-0000-0000-00006D110000}"/>
    <cellStyle name="Заголовок 2 9 2" xfId="2827" xr:uid="{00000000-0005-0000-0000-00006E110000}"/>
    <cellStyle name="Заголовок 2 9 2 2" xfId="2828" xr:uid="{00000000-0005-0000-0000-00006F110000}"/>
    <cellStyle name="Заголовок 2 9 3" xfId="2829" xr:uid="{00000000-0005-0000-0000-000070110000}"/>
    <cellStyle name="Заголовок 2 9_2012" xfId="2830" xr:uid="{00000000-0005-0000-0000-000071110000}"/>
    <cellStyle name="Заголовок 3 10" xfId="2831" xr:uid="{00000000-0005-0000-0000-000072110000}"/>
    <cellStyle name="Заголовок 3 11" xfId="2832" xr:uid="{00000000-0005-0000-0000-000073110000}"/>
    <cellStyle name="Заголовок 3 12" xfId="5341" xr:uid="{00000000-0005-0000-0000-000074110000}"/>
    <cellStyle name="Заголовок 3 13" xfId="5342" xr:uid="{00000000-0005-0000-0000-000075110000}"/>
    <cellStyle name="Заголовок 3 14" xfId="5343" xr:uid="{00000000-0005-0000-0000-000076110000}"/>
    <cellStyle name="Заголовок 3 15" xfId="5344" xr:uid="{00000000-0005-0000-0000-000077110000}"/>
    <cellStyle name="Заголовок 3 16" xfId="5345" xr:uid="{00000000-0005-0000-0000-000078110000}"/>
    <cellStyle name="Заголовок 3 17" xfId="5346" xr:uid="{00000000-0005-0000-0000-000079110000}"/>
    <cellStyle name="Заголовок 3 18" xfId="5347" xr:uid="{00000000-0005-0000-0000-00007A110000}"/>
    <cellStyle name="Заголовок 3 19" xfId="5348" xr:uid="{00000000-0005-0000-0000-00007B110000}"/>
    <cellStyle name="Заголовок 3 2" xfId="138" xr:uid="{00000000-0005-0000-0000-00007C110000}"/>
    <cellStyle name="Заголовок 3 2 2" xfId="2833" xr:uid="{00000000-0005-0000-0000-00007D110000}"/>
    <cellStyle name="Заголовок 3 2 3" xfId="5349" xr:uid="{00000000-0005-0000-0000-00007E110000}"/>
    <cellStyle name="Заголовок 3 2_2012" xfId="2834" xr:uid="{00000000-0005-0000-0000-00007F110000}"/>
    <cellStyle name="Заголовок 3 20" xfId="5350" xr:uid="{00000000-0005-0000-0000-000080110000}"/>
    <cellStyle name="Заголовок 3 21" xfId="5351" xr:uid="{00000000-0005-0000-0000-000081110000}"/>
    <cellStyle name="Заголовок 3 22" xfId="5352" xr:uid="{00000000-0005-0000-0000-000082110000}"/>
    <cellStyle name="Заголовок 3 23" xfId="5353" xr:uid="{00000000-0005-0000-0000-000083110000}"/>
    <cellStyle name="Заголовок 3 24" xfId="5354" xr:uid="{00000000-0005-0000-0000-000084110000}"/>
    <cellStyle name="Заголовок 3 25" xfId="5355" xr:uid="{00000000-0005-0000-0000-000085110000}"/>
    <cellStyle name="Заголовок 3 26" xfId="5356" xr:uid="{00000000-0005-0000-0000-000086110000}"/>
    <cellStyle name="Заголовок 3 27" xfId="5357" xr:uid="{00000000-0005-0000-0000-000087110000}"/>
    <cellStyle name="Заголовок 3 28" xfId="5358" xr:uid="{00000000-0005-0000-0000-000088110000}"/>
    <cellStyle name="Заголовок 3 29" xfId="5359" xr:uid="{00000000-0005-0000-0000-000089110000}"/>
    <cellStyle name="Заголовок 3 3" xfId="2835" xr:uid="{00000000-0005-0000-0000-00008A110000}"/>
    <cellStyle name="Заголовок 3 3 2" xfId="2836" xr:uid="{00000000-0005-0000-0000-00008B110000}"/>
    <cellStyle name="Заголовок 3 3 3" xfId="5360" xr:uid="{00000000-0005-0000-0000-00008C110000}"/>
    <cellStyle name="Заголовок 3 3_2012" xfId="2837" xr:uid="{00000000-0005-0000-0000-00008D110000}"/>
    <cellStyle name="Заголовок 3 30" xfId="5361" xr:uid="{00000000-0005-0000-0000-00008E110000}"/>
    <cellStyle name="Заголовок 3 31" xfId="5362" xr:uid="{00000000-0005-0000-0000-00008F110000}"/>
    <cellStyle name="Заголовок 3 32" xfId="5363" xr:uid="{00000000-0005-0000-0000-000090110000}"/>
    <cellStyle name="Заголовок 3 33" xfId="5364" xr:uid="{00000000-0005-0000-0000-000091110000}"/>
    <cellStyle name="Заголовок 3 34" xfId="5365" xr:uid="{00000000-0005-0000-0000-000092110000}"/>
    <cellStyle name="Заголовок 3 4" xfId="2838" xr:uid="{00000000-0005-0000-0000-000093110000}"/>
    <cellStyle name="Заголовок 3 4 2" xfId="2839" xr:uid="{00000000-0005-0000-0000-000094110000}"/>
    <cellStyle name="Заголовок 3 4 3" xfId="5366" xr:uid="{00000000-0005-0000-0000-000095110000}"/>
    <cellStyle name="Заголовок 3 4_2012" xfId="2840" xr:uid="{00000000-0005-0000-0000-000096110000}"/>
    <cellStyle name="Заголовок 3 5" xfId="2841" xr:uid="{00000000-0005-0000-0000-000097110000}"/>
    <cellStyle name="Заголовок 3 5 2" xfId="2842" xr:uid="{00000000-0005-0000-0000-000098110000}"/>
    <cellStyle name="Заголовок 3 5 3" xfId="5367" xr:uid="{00000000-0005-0000-0000-000099110000}"/>
    <cellStyle name="Заголовок 3 5_2012" xfId="2843" xr:uid="{00000000-0005-0000-0000-00009A110000}"/>
    <cellStyle name="Заголовок 3 6" xfId="2844" xr:uid="{00000000-0005-0000-0000-00009B110000}"/>
    <cellStyle name="Заголовок 3 6 2" xfId="2845" xr:uid="{00000000-0005-0000-0000-00009C110000}"/>
    <cellStyle name="Заголовок 3 6 3" xfId="5368" xr:uid="{00000000-0005-0000-0000-00009D110000}"/>
    <cellStyle name="Заголовок 3 6_2012" xfId="2846" xr:uid="{00000000-0005-0000-0000-00009E110000}"/>
    <cellStyle name="Заголовок 3 7" xfId="2847" xr:uid="{00000000-0005-0000-0000-00009F110000}"/>
    <cellStyle name="Заголовок 3 7 2" xfId="2848" xr:uid="{00000000-0005-0000-0000-0000A0110000}"/>
    <cellStyle name="Заголовок 3 7 3" xfId="5369" xr:uid="{00000000-0005-0000-0000-0000A1110000}"/>
    <cellStyle name="Заголовок 3 7_2012" xfId="2849" xr:uid="{00000000-0005-0000-0000-0000A2110000}"/>
    <cellStyle name="Заголовок 3 8" xfId="2850" xr:uid="{00000000-0005-0000-0000-0000A3110000}"/>
    <cellStyle name="Заголовок 3 8 2" xfId="2851" xr:uid="{00000000-0005-0000-0000-0000A4110000}"/>
    <cellStyle name="Заголовок 3 8 2 2" xfId="2852" xr:uid="{00000000-0005-0000-0000-0000A5110000}"/>
    <cellStyle name="Заголовок 3 8 3" xfId="5370" xr:uid="{00000000-0005-0000-0000-0000A6110000}"/>
    <cellStyle name="Заголовок 3 8_2012" xfId="2853" xr:uid="{00000000-0005-0000-0000-0000A7110000}"/>
    <cellStyle name="Заголовок 3 9" xfId="2854" xr:uid="{00000000-0005-0000-0000-0000A8110000}"/>
    <cellStyle name="Заголовок 3 9 2" xfId="2855" xr:uid="{00000000-0005-0000-0000-0000A9110000}"/>
    <cellStyle name="Заголовок 3 9 2 2" xfId="2856" xr:uid="{00000000-0005-0000-0000-0000AA110000}"/>
    <cellStyle name="Заголовок 3 9 3" xfId="2857" xr:uid="{00000000-0005-0000-0000-0000AB110000}"/>
    <cellStyle name="Заголовок 3 9_2012" xfId="2858" xr:uid="{00000000-0005-0000-0000-0000AC110000}"/>
    <cellStyle name="Заголовок 4 10" xfId="2859" xr:uid="{00000000-0005-0000-0000-0000AD110000}"/>
    <cellStyle name="Заголовок 4 11" xfId="2860" xr:uid="{00000000-0005-0000-0000-0000AE110000}"/>
    <cellStyle name="Заголовок 4 12" xfId="5371" xr:uid="{00000000-0005-0000-0000-0000AF110000}"/>
    <cellStyle name="Заголовок 4 13" xfId="5372" xr:uid="{00000000-0005-0000-0000-0000B0110000}"/>
    <cellStyle name="Заголовок 4 14" xfId="5373" xr:uid="{00000000-0005-0000-0000-0000B1110000}"/>
    <cellStyle name="Заголовок 4 15" xfId="5374" xr:uid="{00000000-0005-0000-0000-0000B2110000}"/>
    <cellStyle name="Заголовок 4 16" xfId="5375" xr:uid="{00000000-0005-0000-0000-0000B3110000}"/>
    <cellStyle name="Заголовок 4 17" xfId="5376" xr:uid="{00000000-0005-0000-0000-0000B4110000}"/>
    <cellStyle name="Заголовок 4 18" xfId="5377" xr:uid="{00000000-0005-0000-0000-0000B5110000}"/>
    <cellStyle name="Заголовок 4 19" xfId="5378" xr:uid="{00000000-0005-0000-0000-0000B6110000}"/>
    <cellStyle name="Заголовок 4 2" xfId="139" xr:uid="{00000000-0005-0000-0000-0000B7110000}"/>
    <cellStyle name="Заголовок 4 2 2" xfId="2861" xr:uid="{00000000-0005-0000-0000-0000B8110000}"/>
    <cellStyle name="Заголовок 4 2 3" xfId="5379" xr:uid="{00000000-0005-0000-0000-0000B9110000}"/>
    <cellStyle name="Заголовок 4 20" xfId="5380" xr:uid="{00000000-0005-0000-0000-0000BA110000}"/>
    <cellStyle name="Заголовок 4 21" xfId="5381" xr:uid="{00000000-0005-0000-0000-0000BB110000}"/>
    <cellStyle name="Заголовок 4 22" xfId="5382" xr:uid="{00000000-0005-0000-0000-0000BC110000}"/>
    <cellStyle name="Заголовок 4 23" xfId="5383" xr:uid="{00000000-0005-0000-0000-0000BD110000}"/>
    <cellStyle name="Заголовок 4 24" xfId="5384" xr:uid="{00000000-0005-0000-0000-0000BE110000}"/>
    <cellStyle name="Заголовок 4 25" xfId="5385" xr:uid="{00000000-0005-0000-0000-0000BF110000}"/>
    <cellStyle name="Заголовок 4 26" xfId="5386" xr:uid="{00000000-0005-0000-0000-0000C0110000}"/>
    <cellStyle name="Заголовок 4 27" xfId="5387" xr:uid="{00000000-0005-0000-0000-0000C1110000}"/>
    <cellStyle name="Заголовок 4 28" xfId="5388" xr:uid="{00000000-0005-0000-0000-0000C2110000}"/>
    <cellStyle name="Заголовок 4 29" xfId="5389" xr:uid="{00000000-0005-0000-0000-0000C3110000}"/>
    <cellStyle name="Заголовок 4 3" xfId="2862" xr:uid="{00000000-0005-0000-0000-0000C4110000}"/>
    <cellStyle name="Заголовок 4 3 2" xfId="2863" xr:uid="{00000000-0005-0000-0000-0000C5110000}"/>
    <cellStyle name="Заголовок 4 3 3" xfId="5390" xr:uid="{00000000-0005-0000-0000-0000C6110000}"/>
    <cellStyle name="Заголовок 4 30" xfId="5391" xr:uid="{00000000-0005-0000-0000-0000C7110000}"/>
    <cellStyle name="Заголовок 4 31" xfId="5392" xr:uid="{00000000-0005-0000-0000-0000C8110000}"/>
    <cellStyle name="Заголовок 4 32" xfId="5393" xr:uid="{00000000-0005-0000-0000-0000C9110000}"/>
    <cellStyle name="Заголовок 4 33" xfId="5394" xr:uid="{00000000-0005-0000-0000-0000CA110000}"/>
    <cellStyle name="Заголовок 4 34" xfId="5395" xr:uid="{00000000-0005-0000-0000-0000CB110000}"/>
    <cellStyle name="Заголовок 4 4" xfId="2864" xr:uid="{00000000-0005-0000-0000-0000CC110000}"/>
    <cellStyle name="Заголовок 4 4 2" xfId="2865" xr:uid="{00000000-0005-0000-0000-0000CD110000}"/>
    <cellStyle name="Заголовок 4 4 3" xfId="5396" xr:uid="{00000000-0005-0000-0000-0000CE110000}"/>
    <cellStyle name="Заголовок 4 5" xfId="2866" xr:uid="{00000000-0005-0000-0000-0000CF110000}"/>
    <cellStyle name="Заголовок 4 5 2" xfId="2867" xr:uid="{00000000-0005-0000-0000-0000D0110000}"/>
    <cellStyle name="Заголовок 4 5 3" xfId="5397" xr:uid="{00000000-0005-0000-0000-0000D1110000}"/>
    <cellStyle name="Заголовок 4 6" xfId="2868" xr:uid="{00000000-0005-0000-0000-0000D2110000}"/>
    <cellStyle name="Заголовок 4 6 2" xfId="2869" xr:uid="{00000000-0005-0000-0000-0000D3110000}"/>
    <cellStyle name="Заголовок 4 6 3" xfId="5398" xr:uid="{00000000-0005-0000-0000-0000D4110000}"/>
    <cellStyle name="Заголовок 4 7" xfId="2870" xr:uid="{00000000-0005-0000-0000-0000D5110000}"/>
    <cellStyle name="Заголовок 4 7 2" xfId="2871" xr:uid="{00000000-0005-0000-0000-0000D6110000}"/>
    <cellStyle name="Заголовок 4 7 3" xfId="5399" xr:uid="{00000000-0005-0000-0000-0000D7110000}"/>
    <cellStyle name="Заголовок 4 8" xfId="2872" xr:uid="{00000000-0005-0000-0000-0000D8110000}"/>
    <cellStyle name="Заголовок 4 8 2" xfId="2873" xr:uid="{00000000-0005-0000-0000-0000D9110000}"/>
    <cellStyle name="Заголовок 4 8 2 2" xfId="2874" xr:uid="{00000000-0005-0000-0000-0000DA110000}"/>
    <cellStyle name="Заголовок 4 8 3" xfId="5400" xr:uid="{00000000-0005-0000-0000-0000DB110000}"/>
    <cellStyle name="Заголовок 4 9" xfId="2875" xr:uid="{00000000-0005-0000-0000-0000DC110000}"/>
    <cellStyle name="Заголовок 4 9 2" xfId="2876" xr:uid="{00000000-0005-0000-0000-0000DD110000}"/>
    <cellStyle name="Заголовок 4 9 2 2" xfId="2877" xr:uid="{00000000-0005-0000-0000-0000DE110000}"/>
    <cellStyle name="Заголовок 4 9 3" xfId="2878" xr:uid="{00000000-0005-0000-0000-0000DF110000}"/>
    <cellStyle name="Заголовок 5" xfId="2879" xr:uid="{00000000-0005-0000-0000-0000E0110000}"/>
    <cellStyle name="Заголовок 6" xfId="2880" xr:uid="{00000000-0005-0000-0000-0000E1110000}"/>
    <cellStyle name="Заголовок таблицы" xfId="2881" xr:uid="{00000000-0005-0000-0000-0000E2110000}"/>
    <cellStyle name="ЗАГОЛОВОК1" xfId="2882" xr:uid="{00000000-0005-0000-0000-0000E3110000}"/>
    <cellStyle name="ЗАГОЛОВОК1 2" xfId="2883" xr:uid="{00000000-0005-0000-0000-0000E4110000}"/>
    <cellStyle name="ЗАГОЛОВОК2" xfId="2884" xr:uid="{00000000-0005-0000-0000-0000E5110000}"/>
    <cellStyle name="ЗАГОЛОВОК2 2" xfId="2885" xr:uid="{00000000-0005-0000-0000-0000E6110000}"/>
    <cellStyle name="ЗаголовокСтолбца" xfId="140" xr:uid="{00000000-0005-0000-0000-0000E7110000}"/>
    <cellStyle name="ЗаголовокСтолбца 2" xfId="2886" xr:uid="{00000000-0005-0000-0000-0000E8110000}"/>
    <cellStyle name="ЗаголовокСтолбца 3" xfId="2887" xr:uid="{00000000-0005-0000-0000-0000E9110000}"/>
    <cellStyle name="ЗаголовокСтолбца 4" xfId="2888" xr:uid="{00000000-0005-0000-0000-0000EA110000}"/>
    <cellStyle name="Защитный" xfId="141" xr:uid="{00000000-0005-0000-0000-0000EB110000}"/>
    <cellStyle name="Защитный 2" xfId="2889" xr:uid="{00000000-0005-0000-0000-0000EC110000}"/>
    <cellStyle name="Зеленая рамка" xfId="5401" xr:uid="{00000000-0005-0000-0000-0000ED110000}"/>
    <cellStyle name="зеленый" xfId="5402" xr:uid="{00000000-0005-0000-0000-0000EE110000}"/>
    <cellStyle name="Значение" xfId="142" xr:uid="{00000000-0005-0000-0000-0000EF110000}"/>
    <cellStyle name="Значение 2" xfId="2890" xr:uid="{00000000-0005-0000-0000-0000F0110000}"/>
    <cellStyle name="Значение 3" xfId="2891" xr:uid="{00000000-0005-0000-0000-0000F1110000}"/>
    <cellStyle name="Зоголовок" xfId="143" xr:uid="{00000000-0005-0000-0000-0000F2110000}"/>
    <cellStyle name="Зоголовок 2" xfId="2892" xr:uid="{00000000-0005-0000-0000-0000F3110000}"/>
    <cellStyle name="зфпуруфвштп" xfId="2893" xr:uid="{00000000-0005-0000-0000-0000F4110000}"/>
    <cellStyle name="Итог 10" xfId="2895" xr:uid="{00000000-0005-0000-0000-0000F5110000}"/>
    <cellStyle name="Итог 11" xfId="2896" xr:uid="{00000000-0005-0000-0000-0000F6110000}"/>
    <cellStyle name="Итог 12" xfId="5403" xr:uid="{00000000-0005-0000-0000-0000F7110000}"/>
    <cellStyle name="Итог 13" xfId="5404" xr:uid="{00000000-0005-0000-0000-0000F8110000}"/>
    <cellStyle name="Итог 14" xfId="5405" xr:uid="{00000000-0005-0000-0000-0000F9110000}"/>
    <cellStyle name="Итог 15" xfId="5406" xr:uid="{00000000-0005-0000-0000-0000FA110000}"/>
    <cellStyle name="Итог 16" xfId="5407" xr:uid="{00000000-0005-0000-0000-0000FB110000}"/>
    <cellStyle name="Итог 17" xfId="5408" xr:uid="{00000000-0005-0000-0000-0000FC110000}"/>
    <cellStyle name="Итог 18" xfId="5409" xr:uid="{00000000-0005-0000-0000-0000FD110000}"/>
    <cellStyle name="Итог 19" xfId="5410" xr:uid="{00000000-0005-0000-0000-0000FE110000}"/>
    <cellStyle name="Итог 2" xfId="144" xr:uid="{00000000-0005-0000-0000-0000FF110000}"/>
    <cellStyle name="Итог 2 2" xfId="2897" xr:uid="{00000000-0005-0000-0000-000000120000}"/>
    <cellStyle name="Итог 2 3" xfId="5411" xr:uid="{00000000-0005-0000-0000-000001120000}"/>
    <cellStyle name="Итог 2_2012" xfId="2898" xr:uid="{00000000-0005-0000-0000-000002120000}"/>
    <cellStyle name="Итог 20" xfId="5412" xr:uid="{00000000-0005-0000-0000-000003120000}"/>
    <cellStyle name="Итог 21" xfId="5413" xr:uid="{00000000-0005-0000-0000-000004120000}"/>
    <cellStyle name="Итог 22" xfId="5414" xr:uid="{00000000-0005-0000-0000-000005120000}"/>
    <cellStyle name="Итог 23" xfId="5415" xr:uid="{00000000-0005-0000-0000-000006120000}"/>
    <cellStyle name="Итог 24" xfId="5416" xr:uid="{00000000-0005-0000-0000-000007120000}"/>
    <cellStyle name="Итог 25" xfId="5417" xr:uid="{00000000-0005-0000-0000-000008120000}"/>
    <cellStyle name="Итог 26" xfId="5418" xr:uid="{00000000-0005-0000-0000-000009120000}"/>
    <cellStyle name="Итог 27" xfId="5419" xr:uid="{00000000-0005-0000-0000-00000A120000}"/>
    <cellStyle name="Итог 28" xfId="5420" xr:uid="{00000000-0005-0000-0000-00000B120000}"/>
    <cellStyle name="Итог 29" xfId="5421" xr:uid="{00000000-0005-0000-0000-00000C120000}"/>
    <cellStyle name="Итог 3" xfId="2899" xr:uid="{00000000-0005-0000-0000-00000D120000}"/>
    <cellStyle name="Итог 3 2" xfId="2900" xr:uid="{00000000-0005-0000-0000-00000E120000}"/>
    <cellStyle name="Итог 3 3" xfId="5422" xr:uid="{00000000-0005-0000-0000-00000F120000}"/>
    <cellStyle name="Итог 3_2012" xfId="2901" xr:uid="{00000000-0005-0000-0000-000010120000}"/>
    <cellStyle name="Итог 30" xfId="5423" xr:uid="{00000000-0005-0000-0000-000011120000}"/>
    <cellStyle name="Итог 31" xfId="5424" xr:uid="{00000000-0005-0000-0000-000012120000}"/>
    <cellStyle name="Итог 32" xfId="5425" xr:uid="{00000000-0005-0000-0000-000013120000}"/>
    <cellStyle name="Итог 33" xfId="5426" xr:uid="{00000000-0005-0000-0000-000014120000}"/>
    <cellStyle name="Итог 34" xfId="5427" xr:uid="{00000000-0005-0000-0000-000015120000}"/>
    <cellStyle name="Итог 4" xfId="2902" xr:uid="{00000000-0005-0000-0000-000016120000}"/>
    <cellStyle name="Итог 4 2" xfId="2903" xr:uid="{00000000-0005-0000-0000-000017120000}"/>
    <cellStyle name="Итог 4 3" xfId="5428" xr:uid="{00000000-0005-0000-0000-000018120000}"/>
    <cellStyle name="Итог 4_2012" xfId="2904" xr:uid="{00000000-0005-0000-0000-000019120000}"/>
    <cellStyle name="Итог 5" xfId="2905" xr:uid="{00000000-0005-0000-0000-00001A120000}"/>
    <cellStyle name="Итог 5 2" xfId="2906" xr:uid="{00000000-0005-0000-0000-00001B120000}"/>
    <cellStyle name="Итог 5 3" xfId="5429" xr:uid="{00000000-0005-0000-0000-00001C120000}"/>
    <cellStyle name="Итог 5_2012" xfId="2907" xr:uid="{00000000-0005-0000-0000-00001D120000}"/>
    <cellStyle name="Итог 6" xfId="2908" xr:uid="{00000000-0005-0000-0000-00001E120000}"/>
    <cellStyle name="Итог 6 2" xfId="2909" xr:uid="{00000000-0005-0000-0000-00001F120000}"/>
    <cellStyle name="Итог 6 3" xfId="5430" xr:uid="{00000000-0005-0000-0000-000020120000}"/>
    <cellStyle name="Итог 6_2012" xfId="2910" xr:uid="{00000000-0005-0000-0000-000021120000}"/>
    <cellStyle name="Итог 7" xfId="2911" xr:uid="{00000000-0005-0000-0000-000022120000}"/>
    <cellStyle name="Итог 7 2" xfId="2912" xr:uid="{00000000-0005-0000-0000-000023120000}"/>
    <cellStyle name="Итог 7 3" xfId="5431" xr:uid="{00000000-0005-0000-0000-000024120000}"/>
    <cellStyle name="Итог 7_2012" xfId="2913" xr:uid="{00000000-0005-0000-0000-000025120000}"/>
    <cellStyle name="Итог 8" xfId="2914" xr:uid="{00000000-0005-0000-0000-000026120000}"/>
    <cellStyle name="Итог 8 2" xfId="2915" xr:uid="{00000000-0005-0000-0000-000027120000}"/>
    <cellStyle name="Итог 8 2 2" xfId="2916" xr:uid="{00000000-0005-0000-0000-000028120000}"/>
    <cellStyle name="Итог 8 3" xfId="5432" xr:uid="{00000000-0005-0000-0000-000029120000}"/>
    <cellStyle name="Итог 8_2012" xfId="2917" xr:uid="{00000000-0005-0000-0000-00002A120000}"/>
    <cellStyle name="Итог 9" xfId="2918" xr:uid="{00000000-0005-0000-0000-00002B120000}"/>
    <cellStyle name="Итог 9 2" xfId="2919" xr:uid="{00000000-0005-0000-0000-00002C120000}"/>
    <cellStyle name="Итог 9 2 2" xfId="2920" xr:uid="{00000000-0005-0000-0000-00002D120000}"/>
    <cellStyle name="Итог 9 3" xfId="2921" xr:uid="{00000000-0005-0000-0000-00002E120000}"/>
    <cellStyle name="Итог 9_2012" xfId="2922" xr:uid="{00000000-0005-0000-0000-00002F120000}"/>
    <cellStyle name="Итого" xfId="145" xr:uid="{00000000-0005-0000-0000-000030120000}"/>
    <cellStyle name="Итого 2" xfId="2923" xr:uid="{00000000-0005-0000-0000-000031120000}"/>
    <cellStyle name="Итого 3" xfId="2924" xr:uid="{00000000-0005-0000-0000-000032120000}"/>
    <cellStyle name="Итого 3 2" xfId="2925" xr:uid="{00000000-0005-0000-0000-000033120000}"/>
    <cellStyle name="Итого 4" xfId="2926" xr:uid="{00000000-0005-0000-0000-000034120000}"/>
    <cellStyle name="ИТОГОВЫЙ" xfId="2927" xr:uid="{00000000-0005-0000-0000-000035120000}"/>
    <cellStyle name="ИТОГОВЫЙ 2" xfId="2928" xr:uid="{00000000-0005-0000-0000-000036120000}"/>
    <cellStyle name="ИТОГОВЫЙ 3" xfId="2929" xr:uid="{00000000-0005-0000-0000-000037120000}"/>
    <cellStyle name="ИТОГОВЫЙ 4" xfId="2930" xr:uid="{00000000-0005-0000-0000-000038120000}"/>
    <cellStyle name="ИТОГОВЫЙ 5" xfId="2931" xr:uid="{00000000-0005-0000-0000-000039120000}"/>
    <cellStyle name="ИТОГОВЫЙ 6" xfId="2932" xr:uid="{00000000-0005-0000-0000-00003A120000}"/>
    <cellStyle name="ИТОГОВЫЙ 6 2" xfId="2933" xr:uid="{00000000-0005-0000-0000-00003B120000}"/>
    <cellStyle name="ИТОГОВЫЙ 7" xfId="2934" xr:uid="{00000000-0005-0000-0000-00003C120000}"/>
    <cellStyle name="ИТОГОВЫЙ 7 2" xfId="2935" xr:uid="{00000000-0005-0000-0000-00003D120000}"/>
    <cellStyle name="ИТОГОВЫЙ 8" xfId="2936" xr:uid="{00000000-0005-0000-0000-00003E120000}"/>
    <cellStyle name="ИТОГОВЫЙ 8 2" xfId="2937" xr:uid="{00000000-0005-0000-0000-00003F120000}"/>
    <cellStyle name="ИТОГОВЫЙ 9" xfId="2938" xr:uid="{00000000-0005-0000-0000-000040120000}"/>
    <cellStyle name="ИТОГОВЫЙ_1" xfId="2939" xr:uid="{00000000-0005-0000-0000-000041120000}"/>
    <cellStyle name="йешеду" xfId="2894" xr:uid="{00000000-0005-0000-0000-000042120000}"/>
    <cellStyle name="Контрольная ячейка 10" xfId="2940" xr:uid="{00000000-0005-0000-0000-000043120000}"/>
    <cellStyle name="Контрольная ячейка 11" xfId="2941" xr:uid="{00000000-0005-0000-0000-000044120000}"/>
    <cellStyle name="Контрольная ячейка 12" xfId="5433" xr:uid="{00000000-0005-0000-0000-000045120000}"/>
    <cellStyle name="Контрольная ячейка 13" xfId="5434" xr:uid="{00000000-0005-0000-0000-000046120000}"/>
    <cellStyle name="Контрольная ячейка 14" xfId="5435" xr:uid="{00000000-0005-0000-0000-000047120000}"/>
    <cellStyle name="Контрольная ячейка 15" xfId="5436" xr:uid="{00000000-0005-0000-0000-000048120000}"/>
    <cellStyle name="Контрольная ячейка 16" xfId="5437" xr:uid="{00000000-0005-0000-0000-000049120000}"/>
    <cellStyle name="Контрольная ячейка 17" xfId="5438" xr:uid="{00000000-0005-0000-0000-00004A120000}"/>
    <cellStyle name="Контрольная ячейка 18" xfId="5439" xr:uid="{00000000-0005-0000-0000-00004B120000}"/>
    <cellStyle name="Контрольная ячейка 19" xfId="5440" xr:uid="{00000000-0005-0000-0000-00004C120000}"/>
    <cellStyle name="Контрольная ячейка 2" xfId="146" xr:uid="{00000000-0005-0000-0000-00004D120000}"/>
    <cellStyle name="Контрольная ячейка 2 2" xfId="2942" xr:uid="{00000000-0005-0000-0000-00004E120000}"/>
    <cellStyle name="Контрольная ячейка 2 3" xfId="2943" xr:uid="{00000000-0005-0000-0000-00004F120000}"/>
    <cellStyle name="Контрольная ячейка 2_2012" xfId="2944" xr:uid="{00000000-0005-0000-0000-000050120000}"/>
    <cellStyle name="Контрольная ячейка 20" xfId="5441" xr:uid="{00000000-0005-0000-0000-000051120000}"/>
    <cellStyle name="Контрольная ячейка 21" xfId="5442" xr:uid="{00000000-0005-0000-0000-000052120000}"/>
    <cellStyle name="Контрольная ячейка 22" xfId="5443" xr:uid="{00000000-0005-0000-0000-000053120000}"/>
    <cellStyle name="Контрольная ячейка 23" xfId="5444" xr:uid="{00000000-0005-0000-0000-000054120000}"/>
    <cellStyle name="Контрольная ячейка 24" xfId="5445" xr:uid="{00000000-0005-0000-0000-000055120000}"/>
    <cellStyle name="Контрольная ячейка 25" xfId="5446" xr:uid="{00000000-0005-0000-0000-000056120000}"/>
    <cellStyle name="Контрольная ячейка 26" xfId="5447" xr:uid="{00000000-0005-0000-0000-000057120000}"/>
    <cellStyle name="Контрольная ячейка 27" xfId="5448" xr:uid="{00000000-0005-0000-0000-000058120000}"/>
    <cellStyle name="Контрольная ячейка 28" xfId="5449" xr:uid="{00000000-0005-0000-0000-000059120000}"/>
    <cellStyle name="Контрольная ячейка 29" xfId="5450" xr:uid="{00000000-0005-0000-0000-00005A120000}"/>
    <cellStyle name="Контрольная ячейка 3" xfId="2945" xr:uid="{00000000-0005-0000-0000-00005B120000}"/>
    <cellStyle name="Контрольная ячейка 3 2" xfId="2946" xr:uid="{00000000-0005-0000-0000-00005C120000}"/>
    <cellStyle name="Контрольная ячейка 3 3" xfId="5451" xr:uid="{00000000-0005-0000-0000-00005D120000}"/>
    <cellStyle name="Контрольная ячейка 3 4" xfId="5452" xr:uid="{00000000-0005-0000-0000-00005E120000}"/>
    <cellStyle name="Контрольная ячейка 3_2012" xfId="2947" xr:uid="{00000000-0005-0000-0000-00005F120000}"/>
    <cellStyle name="Контрольная ячейка 30" xfId="5453" xr:uid="{00000000-0005-0000-0000-000060120000}"/>
    <cellStyle name="Контрольная ячейка 31" xfId="5454" xr:uid="{00000000-0005-0000-0000-000061120000}"/>
    <cellStyle name="Контрольная ячейка 32" xfId="5455" xr:uid="{00000000-0005-0000-0000-000062120000}"/>
    <cellStyle name="Контрольная ячейка 33" xfId="5456" xr:uid="{00000000-0005-0000-0000-000063120000}"/>
    <cellStyle name="Контрольная ячейка 34" xfId="5457" xr:uid="{00000000-0005-0000-0000-000064120000}"/>
    <cellStyle name="Контрольная ячейка 4" xfId="2948" xr:uid="{00000000-0005-0000-0000-000065120000}"/>
    <cellStyle name="Контрольная ячейка 4 2" xfId="2949" xr:uid="{00000000-0005-0000-0000-000066120000}"/>
    <cellStyle name="Контрольная ячейка 4 3" xfId="5458" xr:uid="{00000000-0005-0000-0000-000067120000}"/>
    <cellStyle name="Контрольная ячейка 4_2012" xfId="2950" xr:uid="{00000000-0005-0000-0000-000068120000}"/>
    <cellStyle name="Контрольная ячейка 5" xfId="2951" xr:uid="{00000000-0005-0000-0000-000069120000}"/>
    <cellStyle name="Контрольная ячейка 5 2" xfId="2952" xr:uid="{00000000-0005-0000-0000-00006A120000}"/>
    <cellStyle name="Контрольная ячейка 5 3" xfId="5459" xr:uid="{00000000-0005-0000-0000-00006B120000}"/>
    <cellStyle name="Контрольная ячейка 5_2012" xfId="2953" xr:uid="{00000000-0005-0000-0000-00006C120000}"/>
    <cellStyle name="Контрольная ячейка 6" xfId="2954" xr:uid="{00000000-0005-0000-0000-00006D120000}"/>
    <cellStyle name="Контрольная ячейка 6 2" xfId="2955" xr:uid="{00000000-0005-0000-0000-00006E120000}"/>
    <cellStyle name="Контрольная ячейка 6 3" xfId="5460" xr:uid="{00000000-0005-0000-0000-00006F120000}"/>
    <cellStyle name="Контрольная ячейка 6_2012" xfId="2956" xr:uid="{00000000-0005-0000-0000-000070120000}"/>
    <cellStyle name="Контрольная ячейка 7" xfId="2957" xr:uid="{00000000-0005-0000-0000-000071120000}"/>
    <cellStyle name="Контрольная ячейка 7 2" xfId="2958" xr:uid="{00000000-0005-0000-0000-000072120000}"/>
    <cellStyle name="Контрольная ячейка 7 3" xfId="5461" xr:uid="{00000000-0005-0000-0000-000073120000}"/>
    <cellStyle name="Контрольная ячейка 7_2012" xfId="2959" xr:uid="{00000000-0005-0000-0000-000074120000}"/>
    <cellStyle name="Контрольная ячейка 8" xfId="2960" xr:uid="{00000000-0005-0000-0000-000075120000}"/>
    <cellStyle name="Контрольная ячейка 8 2" xfId="2961" xr:uid="{00000000-0005-0000-0000-000076120000}"/>
    <cellStyle name="Контрольная ячейка 8 2 2" xfId="2962" xr:uid="{00000000-0005-0000-0000-000077120000}"/>
    <cellStyle name="Контрольная ячейка 8 3" xfId="5462" xr:uid="{00000000-0005-0000-0000-000078120000}"/>
    <cellStyle name="Контрольная ячейка 8_2012" xfId="2963" xr:uid="{00000000-0005-0000-0000-000079120000}"/>
    <cellStyle name="Контрольная ячейка 9" xfId="2964" xr:uid="{00000000-0005-0000-0000-00007A120000}"/>
    <cellStyle name="Контрольная ячейка 9 2" xfId="2965" xr:uid="{00000000-0005-0000-0000-00007B120000}"/>
    <cellStyle name="Контрольная ячейка 9 2 2" xfId="2966" xr:uid="{00000000-0005-0000-0000-00007C120000}"/>
    <cellStyle name="Контрольная ячейка 9 3" xfId="2967" xr:uid="{00000000-0005-0000-0000-00007D120000}"/>
    <cellStyle name="Контрольная ячейка 9_2012" xfId="2968" xr:uid="{00000000-0005-0000-0000-00007E120000}"/>
    <cellStyle name="Красная рамка" xfId="5463" xr:uid="{00000000-0005-0000-0000-00007F120000}"/>
    <cellStyle name="Красный" xfId="5464" xr:uid="{00000000-0005-0000-0000-000080120000}"/>
    <cellStyle name="ле обслуживание" xfId="147" xr:uid="{00000000-0005-0000-0000-000081120000}"/>
    <cellStyle name="Миша (бланки отчетности)" xfId="2969" xr:uid="{00000000-0005-0000-0000-000082120000}"/>
    <cellStyle name="Мои наименования показателей" xfId="148" xr:uid="{00000000-0005-0000-0000-000083120000}"/>
    <cellStyle name="Мои наименования показателей 10" xfId="5465" xr:uid="{00000000-0005-0000-0000-000084120000}"/>
    <cellStyle name="Мои наименования показателей 11" xfId="5466" xr:uid="{00000000-0005-0000-0000-000085120000}"/>
    <cellStyle name="Мои наименования показателей 2" xfId="2974" xr:uid="{00000000-0005-0000-0000-000086120000}"/>
    <cellStyle name="Мои наименования показателей 2 2" xfId="2975" xr:uid="{00000000-0005-0000-0000-000087120000}"/>
    <cellStyle name="Мои наименования показателей 2 3" xfId="2976" xr:uid="{00000000-0005-0000-0000-000088120000}"/>
    <cellStyle name="Мои наименования показателей 2 4" xfId="2977" xr:uid="{00000000-0005-0000-0000-000089120000}"/>
    <cellStyle name="Мои наименования показателей 2 5" xfId="2978" xr:uid="{00000000-0005-0000-0000-00008A120000}"/>
    <cellStyle name="Мои наименования показателей 2 6" xfId="2979" xr:uid="{00000000-0005-0000-0000-00008B120000}"/>
    <cellStyle name="Мои наименования показателей 2 7" xfId="2980" xr:uid="{00000000-0005-0000-0000-00008C120000}"/>
    <cellStyle name="Мои наименования показателей 2 8" xfId="2981" xr:uid="{00000000-0005-0000-0000-00008D120000}"/>
    <cellStyle name="Мои наименования показателей 2 9" xfId="2982" xr:uid="{00000000-0005-0000-0000-00008E120000}"/>
    <cellStyle name="Мои наименования показателей 2_1" xfId="2983" xr:uid="{00000000-0005-0000-0000-00008F120000}"/>
    <cellStyle name="Мои наименования показателей 3" xfId="2984" xr:uid="{00000000-0005-0000-0000-000090120000}"/>
    <cellStyle name="Мои наименования показателей 3 2" xfId="2985" xr:uid="{00000000-0005-0000-0000-000091120000}"/>
    <cellStyle name="Мои наименования показателей 3 3" xfId="2986" xr:uid="{00000000-0005-0000-0000-000092120000}"/>
    <cellStyle name="Мои наименования показателей 3 4" xfId="2987" xr:uid="{00000000-0005-0000-0000-000093120000}"/>
    <cellStyle name="Мои наименования показателей 3 5" xfId="2988" xr:uid="{00000000-0005-0000-0000-000094120000}"/>
    <cellStyle name="Мои наименования показателей 3 6" xfId="2989" xr:uid="{00000000-0005-0000-0000-000095120000}"/>
    <cellStyle name="Мои наименования показателей 3 7" xfId="2990" xr:uid="{00000000-0005-0000-0000-000096120000}"/>
    <cellStyle name="Мои наименования показателей 3 8" xfId="2991" xr:uid="{00000000-0005-0000-0000-000097120000}"/>
    <cellStyle name="Мои наименования показателей 3 9" xfId="2992" xr:uid="{00000000-0005-0000-0000-000098120000}"/>
    <cellStyle name="Мои наименования показателей 3_1" xfId="2993" xr:uid="{00000000-0005-0000-0000-000099120000}"/>
    <cellStyle name="Мои наименования показателей 4" xfId="2994" xr:uid="{00000000-0005-0000-0000-00009A120000}"/>
    <cellStyle name="Мои наименования показателей 4 2" xfId="2995" xr:uid="{00000000-0005-0000-0000-00009B120000}"/>
    <cellStyle name="Мои наименования показателей 4 3" xfId="2996" xr:uid="{00000000-0005-0000-0000-00009C120000}"/>
    <cellStyle name="Мои наименования показателей 4 4" xfId="2997" xr:uid="{00000000-0005-0000-0000-00009D120000}"/>
    <cellStyle name="Мои наименования показателей 4 5" xfId="2998" xr:uid="{00000000-0005-0000-0000-00009E120000}"/>
    <cellStyle name="Мои наименования показателей 4 6" xfId="2999" xr:uid="{00000000-0005-0000-0000-00009F120000}"/>
    <cellStyle name="Мои наименования показателей 4 7" xfId="3000" xr:uid="{00000000-0005-0000-0000-0000A0120000}"/>
    <cellStyle name="Мои наименования показателей 4 8" xfId="3001" xr:uid="{00000000-0005-0000-0000-0000A1120000}"/>
    <cellStyle name="Мои наименования показателей 4 9" xfId="3002" xr:uid="{00000000-0005-0000-0000-0000A2120000}"/>
    <cellStyle name="Мои наименования показателей 4_1" xfId="3003" xr:uid="{00000000-0005-0000-0000-0000A3120000}"/>
    <cellStyle name="Мои наименования показателей 5" xfId="3004" xr:uid="{00000000-0005-0000-0000-0000A4120000}"/>
    <cellStyle name="Мои наименования показателей 5 2" xfId="3005" xr:uid="{00000000-0005-0000-0000-0000A5120000}"/>
    <cellStyle name="Мои наименования показателей 5 3" xfId="3006" xr:uid="{00000000-0005-0000-0000-0000A6120000}"/>
    <cellStyle name="Мои наименования показателей 5 4" xfId="3007" xr:uid="{00000000-0005-0000-0000-0000A7120000}"/>
    <cellStyle name="Мои наименования показателей 5 5" xfId="3008" xr:uid="{00000000-0005-0000-0000-0000A8120000}"/>
    <cellStyle name="Мои наименования показателей 5 6" xfId="3009" xr:uid="{00000000-0005-0000-0000-0000A9120000}"/>
    <cellStyle name="Мои наименования показателей 5 7" xfId="3010" xr:uid="{00000000-0005-0000-0000-0000AA120000}"/>
    <cellStyle name="Мои наименования показателей 5 8" xfId="3011" xr:uid="{00000000-0005-0000-0000-0000AB120000}"/>
    <cellStyle name="Мои наименования показателей 5 9" xfId="3012" xr:uid="{00000000-0005-0000-0000-0000AC120000}"/>
    <cellStyle name="Мои наименования показателей 5_1" xfId="3013" xr:uid="{00000000-0005-0000-0000-0000AD120000}"/>
    <cellStyle name="Мои наименования показателей 6" xfId="3014" xr:uid="{00000000-0005-0000-0000-0000AE120000}"/>
    <cellStyle name="Мои наименования показателей 6 2" xfId="3015" xr:uid="{00000000-0005-0000-0000-0000AF120000}"/>
    <cellStyle name="Мои наименования показателей 6 3" xfId="3016" xr:uid="{00000000-0005-0000-0000-0000B0120000}"/>
    <cellStyle name="Мои наименования показателей 6_46EE.2011(v1.0)" xfId="3017" xr:uid="{00000000-0005-0000-0000-0000B1120000}"/>
    <cellStyle name="Мои наименования показателей 7" xfId="3018" xr:uid="{00000000-0005-0000-0000-0000B2120000}"/>
    <cellStyle name="Мои наименования показателей 7 2" xfId="3019" xr:uid="{00000000-0005-0000-0000-0000B3120000}"/>
    <cellStyle name="Мои наименования показателей 7 3" xfId="3020" xr:uid="{00000000-0005-0000-0000-0000B4120000}"/>
    <cellStyle name="Мои наименования показателей 7_46EE.2011(v1.0)" xfId="3021" xr:uid="{00000000-0005-0000-0000-0000B5120000}"/>
    <cellStyle name="Мои наименования показателей 8" xfId="3022" xr:uid="{00000000-0005-0000-0000-0000B6120000}"/>
    <cellStyle name="Мои наименования показателей 8 2" xfId="3023" xr:uid="{00000000-0005-0000-0000-0000B7120000}"/>
    <cellStyle name="Мои наименования показателей 8 2 2" xfId="3024" xr:uid="{00000000-0005-0000-0000-0000B8120000}"/>
    <cellStyle name="Мои наименования показателей 8 3" xfId="3025" xr:uid="{00000000-0005-0000-0000-0000B9120000}"/>
    <cellStyle name="Мои наименования показателей 8 4" xfId="3026" xr:uid="{00000000-0005-0000-0000-0000BA120000}"/>
    <cellStyle name="Мои наименования показателей 8_46EE.2011(v1.0)" xfId="3027" xr:uid="{00000000-0005-0000-0000-0000BB120000}"/>
    <cellStyle name="Мои наименования показателей 9" xfId="5467" xr:uid="{00000000-0005-0000-0000-0000BC120000}"/>
    <cellStyle name="Мои наименования показателей_46EE.2011" xfId="3028" xr:uid="{00000000-0005-0000-0000-0000BD120000}"/>
    <cellStyle name="Мой заголовок" xfId="149" xr:uid="{00000000-0005-0000-0000-0000BE120000}"/>
    <cellStyle name="Мой заголовок 2" xfId="2970" xr:uid="{00000000-0005-0000-0000-0000BF120000}"/>
    <cellStyle name="Мой заголовок листа" xfId="150" xr:uid="{00000000-0005-0000-0000-0000C0120000}"/>
    <cellStyle name="Мой заголовок листа 2" xfId="2971" xr:uid="{00000000-0005-0000-0000-0000C1120000}"/>
    <cellStyle name="Мой заголовок листа 3" xfId="2972" xr:uid="{00000000-0005-0000-0000-0000C2120000}"/>
    <cellStyle name="Мой заголовок_Новая инструкция1_фст" xfId="2973" xr:uid="{00000000-0005-0000-0000-0000C3120000}"/>
    <cellStyle name="назв фил" xfId="3029" xr:uid="{00000000-0005-0000-0000-0000C4120000}"/>
    <cellStyle name="назв фил 2" xfId="3030" xr:uid="{00000000-0005-0000-0000-0000C5120000}"/>
    <cellStyle name="Название 10" xfId="3031" xr:uid="{00000000-0005-0000-0000-0000C6120000}"/>
    <cellStyle name="Название 11" xfId="3032" xr:uid="{00000000-0005-0000-0000-0000C7120000}"/>
    <cellStyle name="Название 12" xfId="5468" xr:uid="{00000000-0005-0000-0000-0000C8120000}"/>
    <cellStyle name="Название 13" xfId="5469" xr:uid="{00000000-0005-0000-0000-0000C9120000}"/>
    <cellStyle name="Название 14" xfId="5470" xr:uid="{00000000-0005-0000-0000-0000CA120000}"/>
    <cellStyle name="Название 15" xfId="5471" xr:uid="{00000000-0005-0000-0000-0000CB120000}"/>
    <cellStyle name="Название 16" xfId="5472" xr:uid="{00000000-0005-0000-0000-0000CC120000}"/>
    <cellStyle name="Название 17" xfId="5473" xr:uid="{00000000-0005-0000-0000-0000CD120000}"/>
    <cellStyle name="Название 18" xfId="5474" xr:uid="{00000000-0005-0000-0000-0000CE120000}"/>
    <cellStyle name="Название 19" xfId="5475" xr:uid="{00000000-0005-0000-0000-0000CF120000}"/>
    <cellStyle name="Название 2" xfId="151" xr:uid="{00000000-0005-0000-0000-0000D0120000}"/>
    <cellStyle name="Название 2 2" xfId="3033" xr:uid="{00000000-0005-0000-0000-0000D1120000}"/>
    <cellStyle name="Название 20" xfId="5476" xr:uid="{00000000-0005-0000-0000-0000D2120000}"/>
    <cellStyle name="Название 21" xfId="5477" xr:uid="{00000000-0005-0000-0000-0000D3120000}"/>
    <cellStyle name="Название 22" xfId="5478" xr:uid="{00000000-0005-0000-0000-0000D4120000}"/>
    <cellStyle name="Название 23" xfId="5479" xr:uid="{00000000-0005-0000-0000-0000D5120000}"/>
    <cellStyle name="Название 24" xfId="5480" xr:uid="{00000000-0005-0000-0000-0000D6120000}"/>
    <cellStyle name="Название 25" xfId="5481" xr:uid="{00000000-0005-0000-0000-0000D7120000}"/>
    <cellStyle name="Название 26" xfId="5482" xr:uid="{00000000-0005-0000-0000-0000D8120000}"/>
    <cellStyle name="Название 27" xfId="5483" xr:uid="{00000000-0005-0000-0000-0000D9120000}"/>
    <cellStyle name="Название 28" xfId="5484" xr:uid="{00000000-0005-0000-0000-0000DA120000}"/>
    <cellStyle name="Название 29" xfId="5485" xr:uid="{00000000-0005-0000-0000-0000DB120000}"/>
    <cellStyle name="Название 3" xfId="3034" xr:uid="{00000000-0005-0000-0000-0000DC120000}"/>
    <cellStyle name="Название 3 2" xfId="3035" xr:uid="{00000000-0005-0000-0000-0000DD120000}"/>
    <cellStyle name="Название 30" xfId="5486" xr:uid="{00000000-0005-0000-0000-0000DE120000}"/>
    <cellStyle name="Название 31" xfId="5487" xr:uid="{00000000-0005-0000-0000-0000DF120000}"/>
    <cellStyle name="Название 32" xfId="5488" xr:uid="{00000000-0005-0000-0000-0000E0120000}"/>
    <cellStyle name="Название 33" xfId="5489" xr:uid="{00000000-0005-0000-0000-0000E1120000}"/>
    <cellStyle name="Название 4" xfId="3036" xr:uid="{00000000-0005-0000-0000-0000E2120000}"/>
    <cellStyle name="Название 4 2" xfId="3037" xr:uid="{00000000-0005-0000-0000-0000E3120000}"/>
    <cellStyle name="Название 5" xfId="3038" xr:uid="{00000000-0005-0000-0000-0000E4120000}"/>
    <cellStyle name="Название 5 2" xfId="3039" xr:uid="{00000000-0005-0000-0000-0000E5120000}"/>
    <cellStyle name="Название 6" xfId="3040" xr:uid="{00000000-0005-0000-0000-0000E6120000}"/>
    <cellStyle name="Название 6 2" xfId="3041" xr:uid="{00000000-0005-0000-0000-0000E7120000}"/>
    <cellStyle name="Название 7" xfId="3042" xr:uid="{00000000-0005-0000-0000-0000E8120000}"/>
    <cellStyle name="Название 7 2" xfId="3043" xr:uid="{00000000-0005-0000-0000-0000E9120000}"/>
    <cellStyle name="Название 8" xfId="3044" xr:uid="{00000000-0005-0000-0000-0000EA120000}"/>
    <cellStyle name="Название 8 2" xfId="3045" xr:uid="{00000000-0005-0000-0000-0000EB120000}"/>
    <cellStyle name="Название 8 2 2" xfId="3046" xr:uid="{00000000-0005-0000-0000-0000EC120000}"/>
    <cellStyle name="Название 9" xfId="3047" xr:uid="{00000000-0005-0000-0000-0000ED120000}"/>
    <cellStyle name="Название 9 2" xfId="3048" xr:uid="{00000000-0005-0000-0000-0000EE120000}"/>
    <cellStyle name="Название 9 2 2" xfId="3049" xr:uid="{00000000-0005-0000-0000-0000EF120000}"/>
    <cellStyle name="Название 9 3" xfId="3050" xr:uid="{00000000-0005-0000-0000-0000F0120000}"/>
    <cellStyle name="Невидимый" xfId="3051" xr:uid="{00000000-0005-0000-0000-0000F1120000}"/>
    <cellStyle name="Нейтральный 10" xfId="3052" xr:uid="{00000000-0005-0000-0000-0000F2120000}"/>
    <cellStyle name="Нейтральный 11" xfId="3053" xr:uid="{00000000-0005-0000-0000-0000F3120000}"/>
    <cellStyle name="Нейтральный 12" xfId="5490" xr:uid="{00000000-0005-0000-0000-0000F4120000}"/>
    <cellStyle name="Нейтральный 13" xfId="5491" xr:uid="{00000000-0005-0000-0000-0000F5120000}"/>
    <cellStyle name="Нейтральный 14" xfId="5492" xr:uid="{00000000-0005-0000-0000-0000F6120000}"/>
    <cellStyle name="Нейтральный 15" xfId="5493" xr:uid="{00000000-0005-0000-0000-0000F7120000}"/>
    <cellStyle name="Нейтральный 16" xfId="5494" xr:uid="{00000000-0005-0000-0000-0000F8120000}"/>
    <cellStyle name="Нейтральный 17" xfId="5495" xr:uid="{00000000-0005-0000-0000-0000F9120000}"/>
    <cellStyle name="Нейтральный 18" xfId="5496" xr:uid="{00000000-0005-0000-0000-0000FA120000}"/>
    <cellStyle name="Нейтральный 19" xfId="5497" xr:uid="{00000000-0005-0000-0000-0000FB120000}"/>
    <cellStyle name="Нейтральный 2" xfId="152" xr:uid="{00000000-0005-0000-0000-0000FC120000}"/>
    <cellStyle name="Нейтральный 2 2" xfId="3054" xr:uid="{00000000-0005-0000-0000-0000FD120000}"/>
    <cellStyle name="Нейтральный 2 3" xfId="3055" xr:uid="{00000000-0005-0000-0000-0000FE120000}"/>
    <cellStyle name="Нейтральный 20" xfId="5498" xr:uid="{00000000-0005-0000-0000-0000FF120000}"/>
    <cellStyle name="Нейтральный 21" xfId="5499" xr:uid="{00000000-0005-0000-0000-000000130000}"/>
    <cellStyle name="Нейтральный 22" xfId="5500" xr:uid="{00000000-0005-0000-0000-000001130000}"/>
    <cellStyle name="Нейтральный 23" xfId="5501" xr:uid="{00000000-0005-0000-0000-000002130000}"/>
    <cellStyle name="Нейтральный 24" xfId="5502" xr:uid="{00000000-0005-0000-0000-000003130000}"/>
    <cellStyle name="Нейтральный 25" xfId="5503" xr:uid="{00000000-0005-0000-0000-000004130000}"/>
    <cellStyle name="Нейтральный 26" xfId="5504" xr:uid="{00000000-0005-0000-0000-000005130000}"/>
    <cellStyle name="Нейтральный 27" xfId="5505" xr:uid="{00000000-0005-0000-0000-000006130000}"/>
    <cellStyle name="Нейтральный 28" xfId="5506" xr:uid="{00000000-0005-0000-0000-000007130000}"/>
    <cellStyle name="Нейтральный 29" xfId="5507" xr:uid="{00000000-0005-0000-0000-000008130000}"/>
    <cellStyle name="Нейтральный 3" xfId="3056" xr:uid="{00000000-0005-0000-0000-000009130000}"/>
    <cellStyle name="Нейтральный 3 2" xfId="3057" xr:uid="{00000000-0005-0000-0000-00000A130000}"/>
    <cellStyle name="Нейтральный 3 3" xfId="5508" xr:uid="{00000000-0005-0000-0000-00000B130000}"/>
    <cellStyle name="Нейтральный 3 4" xfId="5509" xr:uid="{00000000-0005-0000-0000-00000C130000}"/>
    <cellStyle name="Нейтральный 30" xfId="5510" xr:uid="{00000000-0005-0000-0000-00000D130000}"/>
    <cellStyle name="Нейтральный 31" xfId="5511" xr:uid="{00000000-0005-0000-0000-00000E130000}"/>
    <cellStyle name="Нейтральный 32" xfId="5512" xr:uid="{00000000-0005-0000-0000-00000F130000}"/>
    <cellStyle name="Нейтральный 33" xfId="5513" xr:uid="{00000000-0005-0000-0000-000010130000}"/>
    <cellStyle name="Нейтральный 34" xfId="5514" xr:uid="{00000000-0005-0000-0000-000011130000}"/>
    <cellStyle name="Нейтральный 4" xfId="3058" xr:uid="{00000000-0005-0000-0000-000012130000}"/>
    <cellStyle name="Нейтральный 4 2" xfId="3059" xr:uid="{00000000-0005-0000-0000-000013130000}"/>
    <cellStyle name="Нейтральный 4 3" xfId="5515" xr:uid="{00000000-0005-0000-0000-000014130000}"/>
    <cellStyle name="Нейтральный 5" xfId="3060" xr:uid="{00000000-0005-0000-0000-000015130000}"/>
    <cellStyle name="Нейтральный 5 2" xfId="3061" xr:uid="{00000000-0005-0000-0000-000016130000}"/>
    <cellStyle name="Нейтральный 5 3" xfId="5516" xr:uid="{00000000-0005-0000-0000-000017130000}"/>
    <cellStyle name="Нейтральный 6" xfId="3062" xr:uid="{00000000-0005-0000-0000-000018130000}"/>
    <cellStyle name="Нейтральный 6 2" xfId="3063" xr:uid="{00000000-0005-0000-0000-000019130000}"/>
    <cellStyle name="Нейтральный 6 3" xfId="5517" xr:uid="{00000000-0005-0000-0000-00001A130000}"/>
    <cellStyle name="Нейтральный 7" xfId="3064" xr:uid="{00000000-0005-0000-0000-00001B130000}"/>
    <cellStyle name="Нейтральный 7 2" xfId="3065" xr:uid="{00000000-0005-0000-0000-00001C130000}"/>
    <cellStyle name="Нейтральный 7 3" xfId="5518" xr:uid="{00000000-0005-0000-0000-00001D130000}"/>
    <cellStyle name="Нейтральный 8" xfId="3066" xr:uid="{00000000-0005-0000-0000-00001E130000}"/>
    <cellStyle name="Нейтральный 8 2" xfId="3067" xr:uid="{00000000-0005-0000-0000-00001F130000}"/>
    <cellStyle name="Нейтральный 8 2 2" xfId="3068" xr:uid="{00000000-0005-0000-0000-000020130000}"/>
    <cellStyle name="Нейтральный 8 3" xfId="5519" xr:uid="{00000000-0005-0000-0000-000021130000}"/>
    <cellStyle name="Нейтральный 9" xfId="3069" xr:uid="{00000000-0005-0000-0000-000022130000}"/>
    <cellStyle name="Нейтральный 9 2" xfId="3070" xr:uid="{00000000-0005-0000-0000-000023130000}"/>
    <cellStyle name="Нейтральный 9 2 2" xfId="3071" xr:uid="{00000000-0005-0000-0000-000024130000}"/>
    <cellStyle name="Нейтральный 9 3" xfId="3072" xr:uid="{00000000-0005-0000-0000-000025130000}"/>
    <cellStyle name="Низ1" xfId="3073" xr:uid="{00000000-0005-0000-0000-000026130000}"/>
    <cellStyle name="Низ2" xfId="3074" xr:uid="{00000000-0005-0000-0000-000027130000}"/>
    <cellStyle name="Обычный" xfId="0" builtinId="0"/>
    <cellStyle name="Обычный 10" xfId="153" xr:uid="{00000000-0005-0000-0000-000029130000}"/>
    <cellStyle name="Обычный 10 2" xfId="3075" xr:uid="{00000000-0005-0000-0000-00002A130000}"/>
    <cellStyle name="Обычный 10 2 2" xfId="3076" xr:uid="{00000000-0005-0000-0000-00002B130000}"/>
    <cellStyle name="Обычный 10 2 3" xfId="3077" xr:uid="{00000000-0005-0000-0000-00002C130000}"/>
    <cellStyle name="Обычный 10 2 4" xfId="3078" xr:uid="{00000000-0005-0000-0000-00002D130000}"/>
    <cellStyle name="Обычный 10 2 5" xfId="3626" xr:uid="{00000000-0005-0000-0000-00002E130000}"/>
    <cellStyle name="Обычный 10 3" xfId="3079" xr:uid="{00000000-0005-0000-0000-00002F130000}"/>
    <cellStyle name="Обычный 10 3 2" xfId="3080" xr:uid="{00000000-0005-0000-0000-000030130000}"/>
    <cellStyle name="Обычный 10 4" xfId="3081" xr:uid="{00000000-0005-0000-0000-000031130000}"/>
    <cellStyle name="Обычный 10 4 2" xfId="3082" xr:uid="{00000000-0005-0000-0000-000032130000}"/>
    <cellStyle name="Обычный 10 5" xfId="3083" xr:uid="{00000000-0005-0000-0000-000033130000}"/>
    <cellStyle name="Обычный 10 5 2" xfId="5520" xr:uid="{00000000-0005-0000-0000-000034130000}"/>
    <cellStyle name="Обычный 10 6" xfId="3084" xr:uid="{00000000-0005-0000-0000-000035130000}"/>
    <cellStyle name="Обычный 10 7" xfId="3085" xr:uid="{00000000-0005-0000-0000-000036130000}"/>
    <cellStyle name="Обычный 10 8" xfId="3086" xr:uid="{00000000-0005-0000-0000-000037130000}"/>
    <cellStyle name="Обычный 11" xfId="154" xr:uid="{00000000-0005-0000-0000-000038130000}"/>
    <cellStyle name="Обычный 11 2" xfId="3087" xr:uid="{00000000-0005-0000-0000-000039130000}"/>
    <cellStyle name="Обычный 11 2 2" xfId="3088" xr:uid="{00000000-0005-0000-0000-00003A130000}"/>
    <cellStyle name="Обычный 11 3" xfId="3089" xr:uid="{00000000-0005-0000-0000-00003B130000}"/>
    <cellStyle name="Обычный 11 3 2" xfId="5521" xr:uid="{00000000-0005-0000-0000-00003C130000}"/>
    <cellStyle name="Обычный 11 3 2 2" xfId="5522" xr:uid="{00000000-0005-0000-0000-00003D130000}"/>
    <cellStyle name="Обычный 11 3 2 2 2" xfId="5523" xr:uid="{00000000-0005-0000-0000-00003E130000}"/>
    <cellStyle name="Обычный 11 3 2 3" xfId="5524" xr:uid="{00000000-0005-0000-0000-00003F130000}"/>
    <cellStyle name="Обычный 11 3 3" xfId="5525" xr:uid="{00000000-0005-0000-0000-000040130000}"/>
    <cellStyle name="Обычный 11 3 3 2" xfId="5526" xr:uid="{00000000-0005-0000-0000-000041130000}"/>
    <cellStyle name="Обычный 11 3 3 2 2" xfId="5527" xr:uid="{00000000-0005-0000-0000-000042130000}"/>
    <cellStyle name="Обычный 11 3 3 3" xfId="5528" xr:uid="{00000000-0005-0000-0000-000043130000}"/>
    <cellStyle name="Обычный 11 3 4" xfId="5529" xr:uid="{00000000-0005-0000-0000-000044130000}"/>
    <cellStyle name="Обычный 11 3 4 2" xfId="5530" xr:uid="{00000000-0005-0000-0000-000045130000}"/>
    <cellStyle name="Обычный 11 3 5" xfId="5531" xr:uid="{00000000-0005-0000-0000-000046130000}"/>
    <cellStyle name="Обычный 11 4" xfId="5532" xr:uid="{00000000-0005-0000-0000-000047130000}"/>
    <cellStyle name="Обычный 11 5" xfId="5533" xr:uid="{00000000-0005-0000-0000-000048130000}"/>
    <cellStyle name="Обычный 11_46EE.2011(v1.2)" xfId="3090" xr:uid="{00000000-0005-0000-0000-000049130000}"/>
    <cellStyle name="Обычный 12" xfId="155" xr:uid="{00000000-0005-0000-0000-00004A130000}"/>
    <cellStyle name="Обычный 12 2" xfId="156" xr:uid="{00000000-0005-0000-0000-00004B130000}"/>
    <cellStyle name="Обычный 12 2 2" xfId="3091" xr:uid="{00000000-0005-0000-0000-00004C130000}"/>
    <cellStyle name="Обычный 12 3" xfId="3092" xr:uid="{00000000-0005-0000-0000-00004D130000}"/>
    <cellStyle name="Обычный 12 4" xfId="3093" xr:uid="{00000000-0005-0000-0000-00004E130000}"/>
    <cellStyle name="Обычный 12 4 2" xfId="5534" xr:uid="{00000000-0005-0000-0000-00004F130000}"/>
    <cellStyle name="Обычный 12 4 2 2" xfId="5535" xr:uid="{00000000-0005-0000-0000-000050130000}"/>
    <cellStyle name="Обычный 12 4 3" xfId="5536" xr:uid="{00000000-0005-0000-0000-000051130000}"/>
    <cellStyle name="Обычный 12 5" xfId="5537" xr:uid="{00000000-0005-0000-0000-000052130000}"/>
    <cellStyle name="Обычный 12 5 2" xfId="5538" xr:uid="{00000000-0005-0000-0000-000053130000}"/>
    <cellStyle name="Обычный 12 5 2 2" xfId="5539" xr:uid="{00000000-0005-0000-0000-000054130000}"/>
    <cellStyle name="Обычный 12 5 3" xfId="5540" xr:uid="{00000000-0005-0000-0000-000055130000}"/>
    <cellStyle name="Обычный 12 6" xfId="5541" xr:uid="{00000000-0005-0000-0000-000056130000}"/>
    <cellStyle name="Обычный 12 7" xfId="5542" xr:uid="{00000000-0005-0000-0000-000057130000}"/>
    <cellStyle name="Обычный 12 7 2" xfId="5543" xr:uid="{00000000-0005-0000-0000-000058130000}"/>
    <cellStyle name="Обычный 12 7 2 2" xfId="5544" xr:uid="{00000000-0005-0000-0000-000059130000}"/>
    <cellStyle name="Обычный 12 7 3" xfId="5545" xr:uid="{00000000-0005-0000-0000-00005A130000}"/>
    <cellStyle name="Обычный 12_FORM15.2013" xfId="3094" xr:uid="{00000000-0005-0000-0000-00005B130000}"/>
    <cellStyle name="Обычный 13" xfId="157" xr:uid="{00000000-0005-0000-0000-00005C130000}"/>
    <cellStyle name="Обычный 13 2" xfId="3095" xr:uid="{00000000-0005-0000-0000-00005D130000}"/>
    <cellStyle name="Обычный 13 2 2" xfId="3096" xr:uid="{00000000-0005-0000-0000-00005E130000}"/>
    <cellStyle name="Обычный 13 3" xfId="3097" xr:uid="{00000000-0005-0000-0000-00005F130000}"/>
    <cellStyle name="Обычный 14" xfId="158" xr:uid="{00000000-0005-0000-0000-000060130000}"/>
    <cellStyle name="Обычный 14 2" xfId="3098" xr:uid="{00000000-0005-0000-0000-000061130000}"/>
    <cellStyle name="Обычный 14 2 2" xfId="3099" xr:uid="{00000000-0005-0000-0000-000062130000}"/>
    <cellStyle name="Обычный 14 2 2 2" xfId="5546" xr:uid="{00000000-0005-0000-0000-000063130000}"/>
    <cellStyle name="Обычный 14 2 2 2 2" xfId="5547" xr:uid="{00000000-0005-0000-0000-000064130000}"/>
    <cellStyle name="Обычный 14 2 2 3" xfId="5548" xr:uid="{00000000-0005-0000-0000-000065130000}"/>
    <cellStyle name="Обычный 14 2 3" xfId="5549" xr:uid="{00000000-0005-0000-0000-000066130000}"/>
    <cellStyle name="Обычный 14 2 3 2" xfId="5550" xr:uid="{00000000-0005-0000-0000-000067130000}"/>
    <cellStyle name="Обычный 14 2 3 2 2" xfId="5551" xr:uid="{00000000-0005-0000-0000-000068130000}"/>
    <cellStyle name="Обычный 14 2 3 3" xfId="5552" xr:uid="{00000000-0005-0000-0000-000069130000}"/>
    <cellStyle name="Обычный 14 2 4" xfId="5553" xr:uid="{00000000-0005-0000-0000-00006A130000}"/>
    <cellStyle name="Обычный 14 2 4 2" xfId="5554" xr:uid="{00000000-0005-0000-0000-00006B130000}"/>
    <cellStyle name="Обычный 14 2 5" xfId="5555" xr:uid="{00000000-0005-0000-0000-00006C130000}"/>
    <cellStyle name="Обычный 14 2 6" xfId="5556" xr:uid="{00000000-0005-0000-0000-00006D130000}"/>
    <cellStyle name="Обычный 14 3" xfId="3100" xr:uid="{00000000-0005-0000-0000-00006E130000}"/>
    <cellStyle name="Обычный 14 3 2" xfId="5557" xr:uid="{00000000-0005-0000-0000-00006F130000}"/>
    <cellStyle name="Обычный 14 3 2 2" xfId="5558" xr:uid="{00000000-0005-0000-0000-000070130000}"/>
    <cellStyle name="Обычный 14 3 3" xfId="5559" xr:uid="{00000000-0005-0000-0000-000071130000}"/>
    <cellStyle name="Обычный 14 4" xfId="5560" xr:uid="{00000000-0005-0000-0000-000072130000}"/>
    <cellStyle name="Обычный 14 4 2" xfId="5561" xr:uid="{00000000-0005-0000-0000-000073130000}"/>
    <cellStyle name="Обычный 14 4 2 2" xfId="5562" xr:uid="{00000000-0005-0000-0000-000074130000}"/>
    <cellStyle name="Обычный 14 4 3" xfId="5563" xr:uid="{00000000-0005-0000-0000-000075130000}"/>
    <cellStyle name="Обычный 14 5" xfId="5564" xr:uid="{00000000-0005-0000-0000-000076130000}"/>
    <cellStyle name="Обычный 14 6" xfId="5565" xr:uid="{00000000-0005-0000-0000-000077130000}"/>
    <cellStyle name="Обычный 14 6 2" xfId="5566" xr:uid="{00000000-0005-0000-0000-000078130000}"/>
    <cellStyle name="Обычный 14 7" xfId="5567" xr:uid="{00000000-0005-0000-0000-000079130000}"/>
    <cellStyle name="Обычный 15" xfId="159" xr:uid="{00000000-0005-0000-0000-00007A130000}"/>
    <cellStyle name="Обычный 15 2" xfId="3101" xr:uid="{00000000-0005-0000-0000-00007B130000}"/>
    <cellStyle name="Обычный 15 2 2" xfId="3102" xr:uid="{00000000-0005-0000-0000-00007C130000}"/>
    <cellStyle name="Обычный 16" xfId="160" xr:uid="{00000000-0005-0000-0000-00007D130000}"/>
    <cellStyle name="Обычный 16 2" xfId="3103" xr:uid="{00000000-0005-0000-0000-00007E130000}"/>
    <cellStyle name="Обычный 16 2 2" xfId="3104" xr:uid="{00000000-0005-0000-0000-00007F130000}"/>
    <cellStyle name="Обычный 17" xfId="262" xr:uid="{00000000-0005-0000-0000-000080130000}"/>
    <cellStyle name="Обычный 17 2" xfId="264" xr:uid="{00000000-0005-0000-0000-000081130000}"/>
    <cellStyle name="Обычный 17 2 2" xfId="3105" xr:uid="{00000000-0005-0000-0000-000082130000}"/>
    <cellStyle name="Обычный 17 2 3" xfId="3106" xr:uid="{00000000-0005-0000-0000-000083130000}"/>
    <cellStyle name="Обычный 17 2 4" xfId="3107" xr:uid="{00000000-0005-0000-0000-000084130000}"/>
    <cellStyle name="Обычный 17 2 5" xfId="3108" xr:uid="{00000000-0005-0000-0000-000085130000}"/>
    <cellStyle name="Обычный 17 3" xfId="3109" xr:uid="{00000000-0005-0000-0000-000086130000}"/>
    <cellStyle name="Обычный 17 3 2" xfId="3110" xr:uid="{00000000-0005-0000-0000-000087130000}"/>
    <cellStyle name="Обычный 17 3 3" xfId="3111" xr:uid="{00000000-0005-0000-0000-000088130000}"/>
    <cellStyle name="Обычный 17 4" xfId="3112" xr:uid="{00000000-0005-0000-0000-000089130000}"/>
    <cellStyle name="Обычный 17 5" xfId="3113" xr:uid="{00000000-0005-0000-0000-00008A130000}"/>
    <cellStyle name="Обычный 17 6" xfId="3114" xr:uid="{00000000-0005-0000-0000-00008B130000}"/>
    <cellStyle name="Обычный 17 7" xfId="3115" xr:uid="{00000000-0005-0000-0000-00008C130000}"/>
    <cellStyle name="Обычный 17 8" xfId="3116" xr:uid="{00000000-0005-0000-0000-00008D130000}"/>
    <cellStyle name="Обычный 17 9" xfId="3117" xr:uid="{00000000-0005-0000-0000-00008E130000}"/>
    <cellStyle name="Обычный 18" xfId="263" xr:uid="{00000000-0005-0000-0000-00008F130000}"/>
    <cellStyle name="Обычный 18 2" xfId="3118" xr:uid="{00000000-0005-0000-0000-000090130000}"/>
    <cellStyle name="Обычный 18 2 2" xfId="5568" xr:uid="{00000000-0005-0000-0000-000091130000}"/>
    <cellStyle name="Обычный 18 3" xfId="3119" xr:uid="{00000000-0005-0000-0000-000092130000}"/>
    <cellStyle name="Обычный 18 4" xfId="3120" xr:uid="{00000000-0005-0000-0000-000093130000}"/>
    <cellStyle name="Обычный 19" xfId="161" xr:uid="{00000000-0005-0000-0000-000094130000}"/>
    <cellStyle name="Обычный 19 2" xfId="3121" xr:uid="{00000000-0005-0000-0000-000095130000}"/>
    <cellStyle name="Обычный 19 2 2" xfId="3122" xr:uid="{00000000-0005-0000-0000-000096130000}"/>
    <cellStyle name="Обычный 19 2 3" xfId="3123" xr:uid="{00000000-0005-0000-0000-000097130000}"/>
    <cellStyle name="Обычный 19 2 4" xfId="3124" xr:uid="{00000000-0005-0000-0000-000098130000}"/>
    <cellStyle name="Обычный 19 3" xfId="3125" xr:uid="{00000000-0005-0000-0000-000099130000}"/>
    <cellStyle name="Обычный 19 3 2" xfId="3126" xr:uid="{00000000-0005-0000-0000-00009A130000}"/>
    <cellStyle name="Обычный 19 3 3" xfId="3127" xr:uid="{00000000-0005-0000-0000-00009B130000}"/>
    <cellStyle name="Обычный 19 4" xfId="3128" xr:uid="{00000000-0005-0000-0000-00009C130000}"/>
    <cellStyle name="Обычный 19 5" xfId="3129" xr:uid="{00000000-0005-0000-0000-00009D130000}"/>
    <cellStyle name="Обычный 19 6" xfId="3130" xr:uid="{00000000-0005-0000-0000-00009E130000}"/>
    <cellStyle name="Обычный 19 7" xfId="3131" xr:uid="{00000000-0005-0000-0000-00009F130000}"/>
    <cellStyle name="Обычный 19 8" xfId="3132" xr:uid="{00000000-0005-0000-0000-0000A0130000}"/>
    <cellStyle name="Обычный 2" xfId="1" xr:uid="{00000000-0005-0000-0000-0000A1130000}"/>
    <cellStyle name="Обычный 2 10" xfId="3133" xr:uid="{00000000-0005-0000-0000-0000A2130000}"/>
    <cellStyle name="Обычный 2 10 2" xfId="3134" xr:uid="{00000000-0005-0000-0000-0000A3130000}"/>
    <cellStyle name="Обычный 2 11" xfId="3135" xr:uid="{00000000-0005-0000-0000-0000A4130000}"/>
    <cellStyle name="Обычный 2 11 2" xfId="3136" xr:uid="{00000000-0005-0000-0000-0000A5130000}"/>
    <cellStyle name="Обычный 2 11 3" xfId="3137" xr:uid="{00000000-0005-0000-0000-0000A6130000}"/>
    <cellStyle name="Обычный 2 11_Т-НахВТО-газ-28.09.12" xfId="3138" xr:uid="{00000000-0005-0000-0000-0000A7130000}"/>
    <cellStyle name="Обычный 2 12" xfId="3139" xr:uid="{00000000-0005-0000-0000-0000A8130000}"/>
    <cellStyle name="Обычный 2 12 2" xfId="3140" xr:uid="{00000000-0005-0000-0000-0000A9130000}"/>
    <cellStyle name="Обычный 2 12 2 2" xfId="5569" xr:uid="{00000000-0005-0000-0000-0000AA130000}"/>
    <cellStyle name="Обычный 2 12 3" xfId="3141" xr:uid="{00000000-0005-0000-0000-0000AB130000}"/>
    <cellStyle name="Обычный 2 12_Т-НахВТО-газ-28.09.12" xfId="3142" xr:uid="{00000000-0005-0000-0000-0000AC130000}"/>
    <cellStyle name="Обычный 2 13" xfId="3143" xr:uid="{00000000-0005-0000-0000-0000AD130000}"/>
    <cellStyle name="Обычный 2 13 2" xfId="5570" xr:uid="{00000000-0005-0000-0000-0000AE130000}"/>
    <cellStyle name="Обычный 2 13 2 2" xfId="5571" xr:uid="{00000000-0005-0000-0000-0000AF130000}"/>
    <cellStyle name="Обычный 2 13 3" xfId="5572" xr:uid="{00000000-0005-0000-0000-0000B0130000}"/>
    <cellStyle name="Обычный 2 14" xfId="3144" xr:uid="{00000000-0005-0000-0000-0000B1130000}"/>
    <cellStyle name="Обычный 2 15" xfId="5573" xr:uid="{00000000-0005-0000-0000-0000B2130000}"/>
    <cellStyle name="Обычный 2 16" xfId="6396" xr:uid="{00000000-0005-0000-0000-0000B3130000}"/>
    <cellStyle name="Обычный 2 2" xfId="162" xr:uid="{00000000-0005-0000-0000-0000B4130000}"/>
    <cellStyle name="Обычный 2 2 2" xfId="163" xr:uid="{00000000-0005-0000-0000-0000B5130000}"/>
    <cellStyle name="Обычный 2 2 2 2" xfId="3145" xr:uid="{00000000-0005-0000-0000-0000B6130000}"/>
    <cellStyle name="Обычный 2 2 2 2 2" xfId="3146" xr:uid="{00000000-0005-0000-0000-0000B7130000}"/>
    <cellStyle name="Обычный 2 2 2 2 2 2" xfId="3147" xr:uid="{00000000-0005-0000-0000-0000B8130000}"/>
    <cellStyle name="Обычный 2 2 2 2 2 2 2" xfId="3148" xr:uid="{00000000-0005-0000-0000-0000B9130000}"/>
    <cellStyle name="Обычный 2 2 2 2 2 2 3" xfId="3149" xr:uid="{00000000-0005-0000-0000-0000BA130000}"/>
    <cellStyle name="Обычный 2 2 2 2 2 3" xfId="3150" xr:uid="{00000000-0005-0000-0000-0000BB130000}"/>
    <cellStyle name="Обычный 2 2 2 2 2 4" xfId="6403" xr:uid="{00000000-0005-0000-0000-0000BC130000}"/>
    <cellStyle name="Обычный 2 2 2 2 3" xfId="3151" xr:uid="{00000000-0005-0000-0000-0000BD130000}"/>
    <cellStyle name="Обычный 2 2 2 2 4" xfId="3152" xr:uid="{00000000-0005-0000-0000-0000BE130000}"/>
    <cellStyle name="Обычный 2 2 2 2 5" xfId="6402" xr:uid="{00000000-0005-0000-0000-0000BF130000}"/>
    <cellStyle name="Обычный 2 2 2 3" xfId="3153" xr:uid="{00000000-0005-0000-0000-0000C0130000}"/>
    <cellStyle name="Обычный 2 2 2 4" xfId="3154" xr:uid="{00000000-0005-0000-0000-0000C1130000}"/>
    <cellStyle name="Обычный 2 2 2 5" xfId="6401" xr:uid="{00000000-0005-0000-0000-0000C2130000}"/>
    <cellStyle name="Обычный 2 2 3" xfId="3155" xr:uid="{00000000-0005-0000-0000-0000C3130000}"/>
    <cellStyle name="Обычный 2 2 4" xfId="3156" xr:uid="{00000000-0005-0000-0000-0000C4130000}"/>
    <cellStyle name="Обычный 2 2 4 2" xfId="3157" xr:uid="{00000000-0005-0000-0000-0000C5130000}"/>
    <cellStyle name="Обычный 2 2 5" xfId="3158" xr:uid="{00000000-0005-0000-0000-0000C6130000}"/>
    <cellStyle name="Обычный 2 2 6" xfId="3159" xr:uid="{00000000-0005-0000-0000-0000C7130000}"/>
    <cellStyle name="Обычный 2 2 7" xfId="6397" xr:uid="{00000000-0005-0000-0000-0000C8130000}"/>
    <cellStyle name="Обычный 2 2_46EE.2011(v1.0)" xfId="3160" xr:uid="{00000000-0005-0000-0000-0000C9130000}"/>
    <cellStyle name="Обычный 2 26 2" xfId="5574" xr:uid="{00000000-0005-0000-0000-0000CA130000}"/>
    <cellStyle name="Обычный 2 3" xfId="164" xr:uid="{00000000-0005-0000-0000-0000CB130000}"/>
    <cellStyle name="Обычный 2 3 2" xfId="3161" xr:uid="{00000000-0005-0000-0000-0000CC130000}"/>
    <cellStyle name="Обычный 2 3 3" xfId="3162" xr:uid="{00000000-0005-0000-0000-0000CD130000}"/>
    <cellStyle name="Обычный 2 3 4" xfId="3163" xr:uid="{00000000-0005-0000-0000-0000CE130000}"/>
    <cellStyle name="Обычный 2 3 5" xfId="5575" xr:uid="{00000000-0005-0000-0000-0000CF130000}"/>
    <cellStyle name="Обычный 2 3 6" xfId="5576" xr:uid="{00000000-0005-0000-0000-0000D0130000}"/>
    <cellStyle name="Обычный 2 3 7" xfId="5577" xr:uid="{00000000-0005-0000-0000-0000D1130000}"/>
    <cellStyle name="Обычный 2 3 7 2" xfId="5578" xr:uid="{00000000-0005-0000-0000-0000D2130000}"/>
    <cellStyle name="Обычный 2 3 7 2 2" xfId="5579" xr:uid="{00000000-0005-0000-0000-0000D3130000}"/>
    <cellStyle name="Обычный 2 3 7 3" xfId="5580" xr:uid="{00000000-0005-0000-0000-0000D4130000}"/>
    <cellStyle name="Обычный 2 3 8" xfId="5581" xr:uid="{00000000-0005-0000-0000-0000D5130000}"/>
    <cellStyle name="Обычный 2 3_46EE.2011(v1.0)" xfId="3164" xr:uid="{00000000-0005-0000-0000-0000D6130000}"/>
    <cellStyle name="Обычный 2 4" xfId="165" xr:uid="{00000000-0005-0000-0000-0000D7130000}"/>
    <cellStyle name="Обычный 2 4 2" xfId="3165" xr:uid="{00000000-0005-0000-0000-0000D8130000}"/>
    <cellStyle name="Обычный 2 4 3" xfId="3166" xr:uid="{00000000-0005-0000-0000-0000D9130000}"/>
    <cellStyle name="Обычный 2 4 4" xfId="3167" xr:uid="{00000000-0005-0000-0000-0000DA130000}"/>
    <cellStyle name="Обычный 2 4 5" xfId="5582" xr:uid="{00000000-0005-0000-0000-0000DB130000}"/>
    <cellStyle name="Обычный 2 4 6" xfId="5583" xr:uid="{00000000-0005-0000-0000-0000DC130000}"/>
    <cellStyle name="Обычный 2 4 7" xfId="5584" xr:uid="{00000000-0005-0000-0000-0000DD130000}"/>
    <cellStyle name="Обычный 2 4 7 2" xfId="5585" xr:uid="{00000000-0005-0000-0000-0000DE130000}"/>
    <cellStyle name="Обычный 2 4 7 2 2" xfId="5586" xr:uid="{00000000-0005-0000-0000-0000DF130000}"/>
    <cellStyle name="Обычный 2 4 7 3" xfId="5587" xr:uid="{00000000-0005-0000-0000-0000E0130000}"/>
    <cellStyle name="Обычный 2 4_46EE.2011(v1.0)" xfId="3168" xr:uid="{00000000-0005-0000-0000-0000E1130000}"/>
    <cellStyle name="Обычный 2 5" xfId="3169" xr:uid="{00000000-0005-0000-0000-0000E2130000}"/>
    <cellStyle name="Обычный 2 5 2" xfId="3170" xr:uid="{00000000-0005-0000-0000-0000E3130000}"/>
    <cellStyle name="Обычный 2 5 3" xfId="3171" xr:uid="{00000000-0005-0000-0000-0000E4130000}"/>
    <cellStyle name="Обычный 2 5 3 2" xfId="3172" xr:uid="{00000000-0005-0000-0000-0000E5130000}"/>
    <cellStyle name="Обычный 2 5 4" xfId="5588" xr:uid="{00000000-0005-0000-0000-0000E6130000}"/>
    <cellStyle name="Обычный 2 5 4 2" xfId="5589" xr:uid="{00000000-0005-0000-0000-0000E7130000}"/>
    <cellStyle name="Обычный 2 5 4 2 2" xfId="5590" xr:uid="{00000000-0005-0000-0000-0000E8130000}"/>
    <cellStyle name="Обычный 2 5 4 3" xfId="5591" xr:uid="{00000000-0005-0000-0000-0000E9130000}"/>
    <cellStyle name="Обычный 2 5_46EE.2011(v1.0)" xfId="3173" xr:uid="{00000000-0005-0000-0000-0000EA130000}"/>
    <cellStyle name="Обычный 2 6" xfId="3174" xr:uid="{00000000-0005-0000-0000-0000EB130000}"/>
    <cellStyle name="Обычный 2 6 2" xfId="3175" xr:uid="{00000000-0005-0000-0000-0000EC130000}"/>
    <cellStyle name="Обычный 2 6 2 2" xfId="3176" xr:uid="{00000000-0005-0000-0000-0000ED130000}"/>
    <cellStyle name="Обычный 2 6 3" xfId="3177" xr:uid="{00000000-0005-0000-0000-0000EE130000}"/>
    <cellStyle name="Обычный 2 6 3 2" xfId="3178" xr:uid="{00000000-0005-0000-0000-0000EF130000}"/>
    <cellStyle name="Обычный 2 6 4" xfId="3179" xr:uid="{00000000-0005-0000-0000-0000F0130000}"/>
    <cellStyle name="Обычный 2 6 4 2" xfId="5592" xr:uid="{00000000-0005-0000-0000-0000F1130000}"/>
    <cellStyle name="Обычный 2 6 4 2 2" xfId="5593" xr:uid="{00000000-0005-0000-0000-0000F2130000}"/>
    <cellStyle name="Обычный 2 6 4 3" xfId="5594" xr:uid="{00000000-0005-0000-0000-0000F3130000}"/>
    <cellStyle name="Обычный 2 6_46EE.2011(v1.0)" xfId="3180" xr:uid="{00000000-0005-0000-0000-0000F4130000}"/>
    <cellStyle name="Обычный 2 7" xfId="3181" xr:uid="{00000000-0005-0000-0000-0000F5130000}"/>
    <cellStyle name="Обычный 2 7 2" xfId="3182" xr:uid="{00000000-0005-0000-0000-0000F6130000}"/>
    <cellStyle name="Обычный 2 7 2 2" xfId="5595" xr:uid="{00000000-0005-0000-0000-0000F7130000}"/>
    <cellStyle name="Обычный 2 7 2 2 2" xfId="5596" xr:uid="{00000000-0005-0000-0000-0000F8130000}"/>
    <cellStyle name="Обычный 2 7 2 3" xfId="5597" xr:uid="{00000000-0005-0000-0000-0000F9130000}"/>
    <cellStyle name="Обычный 2 8" xfId="3183" xr:uid="{00000000-0005-0000-0000-0000FA130000}"/>
    <cellStyle name="Обычный 2 8 2" xfId="3184" xr:uid="{00000000-0005-0000-0000-0000FB130000}"/>
    <cellStyle name="Обычный 2 8 2 2" xfId="5598" xr:uid="{00000000-0005-0000-0000-0000FC130000}"/>
    <cellStyle name="Обычный 2 8 2 2 2" xfId="5599" xr:uid="{00000000-0005-0000-0000-0000FD130000}"/>
    <cellStyle name="Обычный 2 8 2 3" xfId="5600" xr:uid="{00000000-0005-0000-0000-0000FE130000}"/>
    <cellStyle name="Обычный 2 8 3" xfId="5601" xr:uid="{00000000-0005-0000-0000-0000FF130000}"/>
    <cellStyle name="Обычный 2 9" xfId="3185" xr:uid="{00000000-0005-0000-0000-000000140000}"/>
    <cellStyle name="Обычный 2 9 2" xfId="3186" xr:uid="{00000000-0005-0000-0000-000001140000}"/>
    <cellStyle name="Обычный 2 9 2 2" xfId="5602" xr:uid="{00000000-0005-0000-0000-000002140000}"/>
    <cellStyle name="Обычный 2 9 2 2 2" xfId="5603" xr:uid="{00000000-0005-0000-0000-000003140000}"/>
    <cellStyle name="Обычный 2 9 2 3" xfId="5604" xr:uid="{00000000-0005-0000-0000-000004140000}"/>
    <cellStyle name="Обычный 20" xfId="266" xr:uid="{00000000-0005-0000-0000-000005140000}"/>
    <cellStyle name="Обычный 20 2" xfId="3187" xr:uid="{00000000-0005-0000-0000-000006140000}"/>
    <cellStyle name="Обычный 20 3" xfId="3188" xr:uid="{00000000-0005-0000-0000-000007140000}"/>
    <cellStyle name="Обычный 21" xfId="3189" xr:uid="{00000000-0005-0000-0000-000008140000}"/>
    <cellStyle name="Обычный 21 2" xfId="3190" xr:uid="{00000000-0005-0000-0000-000009140000}"/>
    <cellStyle name="Обычный 21 3" xfId="3625" xr:uid="{00000000-0005-0000-0000-00000A140000}"/>
    <cellStyle name="Обычный 22" xfId="3191" xr:uid="{00000000-0005-0000-0000-00000B140000}"/>
    <cellStyle name="Обычный 22 2" xfId="3192" xr:uid="{00000000-0005-0000-0000-00000C140000}"/>
    <cellStyle name="Обычный 23" xfId="3193" xr:uid="{00000000-0005-0000-0000-00000D140000}"/>
    <cellStyle name="Обычный 23 2" xfId="3194" xr:uid="{00000000-0005-0000-0000-00000E140000}"/>
    <cellStyle name="Обычный 23 3" xfId="5605" xr:uid="{00000000-0005-0000-0000-00000F140000}"/>
    <cellStyle name="Обычный 23 3 2" xfId="5606" xr:uid="{00000000-0005-0000-0000-000010140000}"/>
    <cellStyle name="Обычный 23 4" xfId="5607" xr:uid="{00000000-0005-0000-0000-000011140000}"/>
    <cellStyle name="Обычный 24" xfId="3195" xr:uid="{00000000-0005-0000-0000-000012140000}"/>
    <cellStyle name="Обычный 24 2" xfId="3196" xr:uid="{00000000-0005-0000-0000-000013140000}"/>
    <cellStyle name="Обычный 24 2 2" xfId="5608" xr:uid="{00000000-0005-0000-0000-000014140000}"/>
    <cellStyle name="Обычный 24 3" xfId="5609" xr:uid="{00000000-0005-0000-0000-000015140000}"/>
    <cellStyle name="Обычный 25" xfId="3197" xr:uid="{00000000-0005-0000-0000-000016140000}"/>
    <cellStyle name="Обычный 25 2" xfId="3198" xr:uid="{00000000-0005-0000-0000-000017140000}"/>
    <cellStyle name="Обычный 26" xfId="3199" xr:uid="{00000000-0005-0000-0000-000018140000}"/>
    <cellStyle name="Обычный 26 2" xfId="5610" xr:uid="{00000000-0005-0000-0000-000019140000}"/>
    <cellStyle name="Обычный 26 2 2" xfId="5611" xr:uid="{00000000-0005-0000-0000-00001A140000}"/>
    <cellStyle name="Обычный 26 3" xfId="5612" xr:uid="{00000000-0005-0000-0000-00001B140000}"/>
    <cellStyle name="Обычный 27" xfId="3200" xr:uid="{00000000-0005-0000-0000-00001C140000}"/>
    <cellStyle name="Обычный 28" xfId="3201" xr:uid="{00000000-0005-0000-0000-00001D140000}"/>
    <cellStyle name="Обычный 29" xfId="3202" xr:uid="{00000000-0005-0000-0000-00001E140000}"/>
    <cellStyle name="Обычный 29 2" xfId="5613" xr:uid="{00000000-0005-0000-0000-00001F140000}"/>
    <cellStyle name="Обычный 29 2 2" xfId="5614" xr:uid="{00000000-0005-0000-0000-000020140000}"/>
    <cellStyle name="Обычный 29 2 2 2" xfId="5615" xr:uid="{00000000-0005-0000-0000-000021140000}"/>
    <cellStyle name="Обычный 29 2 3" xfId="5616" xr:uid="{00000000-0005-0000-0000-000022140000}"/>
    <cellStyle name="Обычный 29 3" xfId="5617" xr:uid="{00000000-0005-0000-0000-000023140000}"/>
    <cellStyle name="Обычный 29 3 2" xfId="5618" xr:uid="{00000000-0005-0000-0000-000024140000}"/>
    <cellStyle name="Обычный 29 3 2 2" xfId="5619" xr:uid="{00000000-0005-0000-0000-000025140000}"/>
    <cellStyle name="Обычный 29 3 3" xfId="5620" xr:uid="{00000000-0005-0000-0000-000026140000}"/>
    <cellStyle name="Обычный 29 4" xfId="5621" xr:uid="{00000000-0005-0000-0000-000027140000}"/>
    <cellStyle name="Обычный 29 4 2" xfId="5622" xr:uid="{00000000-0005-0000-0000-000028140000}"/>
    <cellStyle name="Обычный 29 5" xfId="5623" xr:uid="{00000000-0005-0000-0000-000029140000}"/>
    <cellStyle name="Обычный 3" xfId="166" xr:uid="{00000000-0005-0000-0000-00002A140000}"/>
    <cellStyle name="Обычный 3 14" xfId="5624" xr:uid="{00000000-0005-0000-0000-00002B140000}"/>
    <cellStyle name="Обычный 3 2" xfId="261" xr:uid="{00000000-0005-0000-0000-00002C140000}"/>
    <cellStyle name="Обычный 3 2 2" xfId="3203" xr:uid="{00000000-0005-0000-0000-00002D140000}"/>
    <cellStyle name="Обычный 3 2 2 2" xfId="3204" xr:uid="{00000000-0005-0000-0000-00002E140000}"/>
    <cellStyle name="Обычный 3 2 2 2 2" xfId="5625" xr:uid="{00000000-0005-0000-0000-00002F140000}"/>
    <cellStyle name="Обычный 3 2 3" xfId="5626" xr:uid="{00000000-0005-0000-0000-000030140000}"/>
    <cellStyle name="Обычный 3 21" xfId="5627" xr:uid="{00000000-0005-0000-0000-000031140000}"/>
    <cellStyle name="Обычный 3 3" xfId="3205" xr:uid="{00000000-0005-0000-0000-000032140000}"/>
    <cellStyle name="Обычный 3 3 2" xfId="3206" xr:uid="{00000000-0005-0000-0000-000033140000}"/>
    <cellStyle name="Обычный 3 3 2 2" xfId="5628" xr:uid="{00000000-0005-0000-0000-000034140000}"/>
    <cellStyle name="Обычный 3 3 3" xfId="3207" xr:uid="{00000000-0005-0000-0000-000035140000}"/>
    <cellStyle name="Обычный 3 4" xfId="3208" xr:uid="{00000000-0005-0000-0000-000036140000}"/>
    <cellStyle name="Обычный 3 4 2" xfId="5629" xr:uid="{00000000-0005-0000-0000-000037140000}"/>
    <cellStyle name="Обычный 3 4 3" xfId="5630" xr:uid="{00000000-0005-0000-0000-000038140000}"/>
    <cellStyle name="Обычный 3 4 3 2" xfId="5631" xr:uid="{00000000-0005-0000-0000-000039140000}"/>
    <cellStyle name="Обычный 3 4 4" xfId="5632" xr:uid="{00000000-0005-0000-0000-00003A140000}"/>
    <cellStyle name="Обычный 3 5" xfId="3209" xr:uid="{00000000-0005-0000-0000-00003B140000}"/>
    <cellStyle name="Обычный 3 6" xfId="3210" xr:uid="{00000000-0005-0000-0000-00003C140000}"/>
    <cellStyle name="Обычный 3 7" xfId="3211" xr:uid="{00000000-0005-0000-0000-00003D140000}"/>
    <cellStyle name="Обычный 3 7 2" xfId="5633" xr:uid="{00000000-0005-0000-0000-00003E140000}"/>
    <cellStyle name="Обычный 3 7 2 2" xfId="5634" xr:uid="{00000000-0005-0000-0000-00003F140000}"/>
    <cellStyle name="Обычный 3 7 3" xfId="5635" xr:uid="{00000000-0005-0000-0000-000040140000}"/>
    <cellStyle name="Обычный 3 8" xfId="3212" xr:uid="{00000000-0005-0000-0000-000041140000}"/>
    <cellStyle name="Обычный 3 9" xfId="3213" xr:uid="{00000000-0005-0000-0000-000042140000}"/>
    <cellStyle name="Обычный 3_RZD_2009-2030_macromodel_090518" xfId="3214" xr:uid="{00000000-0005-0000-0000-000043140000}"/>
    <cellStyle name="Обычный 30" xfId="3215" xr:uid="{00000000-0005-0000-0000-000044140000}"/>
    <cellStyle name="Обычный 30 2" xfId="5636" xr:uid="{00000000-0005-0000-0000-000045140000}"/>
    <cellStyle name="Обычный 30 2 2" xfId="5637" xr:uid="{00000000-0005-0000-0000-000046140000}"/>
    <cellStyle name="Обычный 30 3" xfId="5638" xr:uid="{00000000-0005-0000-0000-000047140000}"/>
    <cellStyle name="Обычный 31" xfId="3216" xr:uid="{00000000-0005-0000-0000-000048140000}"/>
    <cellStyle name="Обычный 32" xfId="5639" xr:uid="{00000000-0005-0000-0000-000049140000}"/>
    <cellStyle name="Обычный 32 2" xfId="5640" xr:uid="{00000000-0005-0000-0000-00004A140000}"/>
    <cellStyle name="Обычный 33" xfId="5641" xr:uid="{00000000-0005-0000-0000-00004B140000}"/>
    <cellStyle name="Обычный 33 2" xfId="5642" xr:uid="{00000000-0005-0000-0000-00004C140000}"/>
    <cellStyle name="Обычный 34" xfId="5643" xr:uid="{00000000-0005-0000-0000-00004D140000}"/>
    <cellStyle name="Обычный 35" xfId="5644" xr:uid="{00000000-0005-0000-0000-00004E140000}"/>
    <cellStyle name="Обычный 36" xfId="5645" xr:uid="{00000000-0005-0000-0000-00004F140000}"/>
    <cellStyle name="Обычный 37" xfId="5646" xr:uid="{00000000-0005-0000-0000-000050140000}"/>
    <cellStyle name="Обычный 38" xfId="5647" xr:uid="{00000000-0005-0000-0000-000051140000}"/>
    <cellStyle name="Обычный 39" xfId="5648" xr:uid="{00000000-0005-0000-0000-000052140000}"/>
    <cellStyle name="Обычный 4" xfId="167" xr:uid="{00000000-0005-0000-0000-000053140000}"/>
    <cellStyle name="Обычный 4 10" xfId="5649" xr:uid="{00000000-0005-0000-0000-000054140000}"/>
    <cellStyle name="Обычный 4 11" xfId="5650" xr:uid="{00000000-0005-0000-0000-000055140000}"/>
    <cellStyle name="Обычный 4 12" xfId="5651" xr:uid="{00000000-0005-0000-0000-000056140000}"/>
    <cellStyle name="Обычный 4 12 2" xfId="5652" xr:uid="{00000000-0005-0000-0000-000057140000}"/>
    <cellStyle name="Обычный 4 12 2 2" xfId="5653" xr:uid="{00000000-0005-0000-0000-000058140000}"/>
    <cellStyle name="Обычный 4 12 3" xfId="5654" xr:uid="{00000000-0005-0000-0000-000059140000}"/>
    <cellStyle name="Обычный 4 13" xfId="5655" xr:uid="{00000000-0005-0000-0000-00005A140000}"/>
    <cellStyle name="Обычный 4 2" xfId="168" xr:uid="{00000000-0005-0000-0000-00005B140000}"/>
    <cellStyle name="Обычный 4 2 2" xfId="3217" xr:uid="{00000000-0005-0000-0000-00005C140000}"/>
    <cellStyle name="Обычный 4 2 2 2" xfId="3218" xr:uid="{00000000-0005-0000-0000-00005D140000}"/>
    <cellStyle name="Обычный 4 2 3" xfId="3219" xr:uid="{00000000-0005-0000-0000-00005E140000}"/>
    <cellStyle name="Обычный 4 2 3 2" xfId="3220" xr:uid="{00000000-0005-0000-0000-00005F140000}"/>
    <cellStyle name="Обычный 4 2 4" xfId="5656" xr:uid="{00000000-0005-0000-0000-000060140000}"/>
    <cellStyle name="Обычный 4 2 5" xfId="5657" xr:uid="{00000000-0005-0000-0000-000061140000}"/>
    <cellStyle name="Обычный 4 2 6" xfId="5658" xr:uid="{00000000-0005-0000-0000-000062140000}"/>
    <cellStyle name="Обычный 4 2_46EP.2012(v0.1)" xfId="3221" xr:uid="{00000000-0005-0000-0000-000063140000}"/>
    <cellStyle name="Обычный 4 3" xfId="3222" xr:uid="{00000000-0005-0000-0000-000064140000}"/>
    <cellStyle name="Обычный 4 3 2" xfId="3223" xr:uid="{00000000-0005-0000-0000-000065140000}"/>
    <cellStyle name="Обычный 4 3 3" xfId="3224" xr:uid="{00000000-0005-0000-0000-000066140000}"/>
    <cellStyle name="Обычный 4 4" xfId="3225" xr:uid="{00000000-0005-0000-0000-000067140000}"/>
    <cellStyle name="Обычный 4 4 2" xfId="3226" xr:uid="{00000000-0005-0000-0000-000068140000}"/>
    <cellStyle name="Обычный 4 5" xfId="3227" xr:uid="{00000000-0005-0000-0000-000069140000}"/>
    <cellStyle name="Обычный 4 6" xfId="3228" xr:uid="{00000000-0005-0000-0000-00006A140000}"/>
    <cellStyle name="Обычный 4 7" xfId="5659" xr:uid="{00000000-0005-0000-0000-00006B140000}"/>
    <cellStyle name="Обычный 4 8" xfId="5660" xr:uid="{00000000-0005-0000-0000-00006C140000}"/>
    <cellStyle name="Обычный 4 9" xfId="5661" xr:uid="{00000000-0005-0000-0000-00006D140000}"/>
    <cellStyle name="Обычный 4_ARMRAZR" xfId="3229" xr:uid="{00000000-0005-0000-0000-00006E140000}"/>
    <cellStyle name="Обычный 40" xfId="5662" xr:uid="{00000000-0005-0000-0000-00006F140000}"/>
    <cellStyle name="Обычный 41" xfId="5663" xr:uid="{00000000-0005-0000-0000-000070140000}"/>
    <cellStyle name="Обычный 42" xfId="5664" xr:uid="{00000000-0005-0000-0000-000071140000}"/>
    <cellStyle name="Обычный 43" xfId="5665" xr:uid="{00000000-0005-0000-0000-000072140000}"/>
    <cellStyle name="Обычный 44" xfId="5666" xr:uid="{00000000-0005-0000-0000-000073140000}"/>
    <cellStyle name="Обычный 45" xfId="5667" xr:uid="{00000000-0005-0000-0000-000074140000}"/>
    <cellStyle name="Обычный 46" xfId="5668" xr:uid="{00000000-0005-0000-0000-000075140000}"/>
    <cellStyle name="Обычный 47" xfId="5669" xr:uid="{00000000-0005-0000-0000-000076140000}"/>
    <cellStyle name="Обычный 48" xfId="5670" xr:uid="{00000000-0005-0000-0000-000077140000}"/>
    <cellStyle name="Обычный 49" xfId="5671" xr:uid="{00000000-0005-0000-0000-000078140000}"/>
    <cellStyle name="Обычный 5" xfId="169" xr:uid="{00000000-0005-0000-0000-000079140000}"/>
    <cellStyle name="Обычный 5 2" xfId="3230" xr:uid="{00000000-0005-0000-0000-00007A140000}"/>
    <cellStyle name="Обычный 5 2 2" xfId="3231" xr:uid="{00000000-0005-0000-0000-00007B140000}"/>
    <cellStyle name="Обычный 5 2 3" xfId="3232" xr:uid="{00000000-0005-0000-0000-00007C140000}"/>
    <cellStyle name="Обычный 5 3" xfId="3233" xr:uid="{00000000-0005-0000-0000-00007D140000}"/>
    <cellStyle name="Обычный 5 4" xfId="3234" xr:uid="{00000000-0005-0000-0000-00007E140000}"/>
    <cellStyle name="Обычный 5 5" xfId="3235" xr:uid="{00000000-0005-0000-0000-00007F140000}"/>
    <cellStyle name="Обычный 5 6" xfId="3236" xr:uid="{00000000-0005-0000-0000-000080140000}"/>
    <cellStyle name="Обычный 5 7" xfId="5672" xr:uid="{00000000-0005-0000-0000-000081140000}"/>
    <cellStyle name="Обычный 5_Приложение 7.1" xfId="5673" xr:uid="{00000000-0005-0000-0000-000082140000}"/>
    <cellStyle name="Обычный 50" xfId="5674" xr:uid="{00000000-0005-0000-0000-000083140000}"/>
    <cellStyle name="Обычный 51" xfId="5675" xr:uid="{00000000-0005-0000-0000-000084140000}"/>
    <cellStyle name="Обычный 52" xfId="5676" xr:uid="{00000000-0005-0000-0000-000085140000}"/>
    <cellStyle name="Обычный 53" xfId="5677" xr:uid="{00000000-0005-0000-0000-000086140000}"/>
    <cellStyle name="Обычный 54" xfId="6395" xr:uid="{00000000-0005-0000-0000-000087140000}"/>
    <cellStyle name="Обычный 6" xfId="170" xr:uid="{00000000-0005-0000-0000-000088140000}"/>
    <cellStyle name="Обычный 6 10" xfId="3237" xr:uid="{00000000-0005-0000-0000-000089140000}"/>
    <cellStyle name="Обычный 6 11" xfId="3238" xr:uid="{00000000-0005-0000-0000-00008A140000}"/>
    <cellStyle name="Обычный 6 12" xfId="3239" xr:uid="{00000000-0005-0000-0000-00008B140000}"/>
    <cellStyle name="Обычный 6 2" xfId="3240" xr:uid="{00000000-0005-0000-0000-00008C140000}"/>
    <cellStyle name="Обычный 6 2 10" xfId="5678" xr:uid="{00000000-0005-0000-0000-00008D140000}"/>
    <cellStyle name="Обычный 6 2 10 2" xfId="5679" xr:uid="{00000000-0005-0000-0000-00008E140000}"/>
    <cellStyle name="Обычный 6 2 2" xfId="3241" xr:uid="{00000000-0005-0000-0000-00008F140000}"/>
    <cellStyle name="Обычный 6 2 2 2" xfId="5680" xr:uid="{00000000-0005-0000-0000-000090140000}"/>
    <cellStyle name="Обычный 6 2 2 2 2" xfId="5681" xr:uid="{00000000-0005-0000-0000-000091140000}"/>
    <cellStyle name="Обычный 6 2 2 2 2 2" xfId="5682" xr:uid="{00000000-0005-0000-0000-000092140000}"/>
    <cellStyle name="Обычный 6 2 2 2 2 2 2" xfId="5683" xr:uid="{00000000-0005-0000-0000-000093140000}"/>
    <cellStyle name="Обычный 6 2 2 2 2 2 2 2" xfId="5684" xr:uid="{00000000-0005-0000-0000-000094140000}"/>
    <cellStyle name="Обычный 6 2 2 2 2 2 3" xfId="5685" xr:uid="{00000000-0005-0000-0000-000095140000}"/>
    <cellStyle name="Обычный 6 2 2 2 2 2 3 2" xfId="5686" xr:uid="{00000000-0005-0000-0000-000096140000}"/>
    <cellStyle name="Обычный 6 2 2 2 2 2 4" xfId="5687" xr:uid="{00000000-0005-0000-0000-000097140000}"/>
    <cellStyle name="Обычный 6 2 2 2 2 3" xfId="5688" xr:uid="{00000000-0005-0000-0000-000098140000}"/>
    <cellStyle name="Обычный 6 2 2 2 2 3 2" xfId="5689" xr:uid="{00000000-0005-0000-0000-000099140000}"/>
    <cellStyle name="Обычный 6 2 2 2 2 4" xfId="5690" xr:uid="{00000000-0005-0000-0000-00009A140000}"/>
    <cellStyle name="Обычный 6 2 2 2 2 4 2" xfId="5691" xr:uid="{00000000-0005-0000-0000-00009B140000}"/>
    <cellStyle name="Обычный 6 2 2 2 2 5" xfId="5692" xr:uid="{00000000-0005-0000-0000-00009C140000}"/>
    <cellStyle name="Обычный 6 2 2 2 3" xfId="5693" xr:uid="{00000000-0005-0000-0000-00009D140000}"/>
    <cellStyle name="Обычный 6 2 2 2 3 2" xfId="5694" xr:uid="{00000000-0005-0000-0000-00009E140000}"/>
    <cellStyle name="Обычный 6 2 2 2 3 2 2" xfId="5695" xr:uid="{00000000-0005-0000-0000-00009F140000}"/>
    <cellStyle name="Обычный 6 2 2 2 3 3" xfId="5696" xr:uid="{00000000-0005-0000-0000-0000A0140000}"/>
    <cellStyle name="Обычный 6 2 2 2 3 3 2" xfId="5697" xr:uid="{00000000-0005-0000-0000-0000A1140000}"/>
    <cellStyle name="Обычный 6 2 2 2 3 4" xfId="5698" xr:uid="{00000000-0005-0000-0000-0000A2140000}"/>
    <cellStyle name="Обычный 6 2 2 2 4" xfId="5699" xr:uid="{00000000-0005-0000-0000-0000A3140000}"/>
    <cellStyle name="Обычный 6 2 2 2 4 2" xfId="5700" xr:uid="{00000000-0005-0000-0000-0000A4140000}"/>
    <cellStyle name="Обычный 6 2 2 2 5" xfId="5701" xr:uid="{00000000-0005-0000-0000-0000A5140000}"/>
    <cellStyle name="Обычный 6 2 2 2 5 2" xfId="5702" xr:uid="{00000000-0005-0000-0000-0000A6140000}"/>
    <cellStyle name="Обычный 6 2 2 2 6" xfId="5703" xr:uid="{00000000-0005-0000-0000-0000A7140000}"/>
    <cellStyle name="Обычный 6 2 2 3" xfId="5704" xr:uid="{00000000-0005-0000-0000-0000A8140000}"/>
    <cellStyle name="Обычный 6 2 2 3 2" xfId="5705" xr:uid="{00000000-0005-0000-0000-0000A9140000}"/>
    <cellStyle name="Обычный 6 2 2 3 2 2" xfId="5706" xr:uid="{00000000-0005-0000-0000-0000AA140000}"/>
    <cellStyle name="Обычный 6 2 2 3 2 2 2" xfId="5707" xr:uid="{00000000-0005-0000-0000-0000AB140000}"/>
    <cellStyle name="Обычный 6 2 2 3 2 3" xfId="5708" xr:uid="{00000000-0005-0000-0000-0000AC140000}"/>
    <cellStyle name="Обычный 6 2 2 3 2 3 2" xfId="5709" xr:uid="{00000000-0005-0000-0000-0000AD140000}"/>
    <cellStyle name="Обычный 6 2 2 3 2 4" xfId="5710" xr:uid="{00000000-0005-0000-0000-0000AE140000}"/>
    <cellStyle name="Обычный 6 2 2 3 3" xfId="5711" xr:uid="{00000000-0005-0000-0000-0000AF140000}"/>
    <cellStyle name="Обычный 6 2 2 3 3 2" xfId="5712" xr:uid="{00000000-0005-0000-0000-0000B0140000}"/>
    <cellStyle name="Обычный 6 2 2 3 4" xfId="5713" xr:uid="{00000000-0005-0000-0000-0000B1140000}"/>
    <cellStyle name="Обычный 6 2 2 3 4 2" xfId="5714" xr:uid="{00000000-0005-0000-0000-0000B2140000}"/>
    <cellStyle name="Обычный 6 2 2 3 5" xfId="5715" xr:uid="{00000000-0005-0000-0000-0000B3140000}"/>
    <cellStyle name="Обычный 6 2 2 4" xfId="5716" xr:uid="{00000000-0005-0000-0000-0000B4140000}"/>
    <cellStyle name="Обычный 6 2 2 4 2" xfId="5717" xr:uid="{00000000-0005-0000-0000-0000B5140000}"/>
    <cellStyle name="Обычный 6 2 2 4 2 2" xfId="5718" xr:uid="{00000000-0005-0000-0000-0000B6140000}"/>
    <cellStyle name="Обычный 6 2 2 4 2 2 2" xfId="5719" xr:uid="{00000000-0005-0000-0000-0000B7140000}"/>
    <cellStyle name="Обычный 6 2 2 4 2 3" xfId="5720" xr:uid="{00000000-0005-0000-0000-0000B8140000}"/>
    <cellStyle name="Обычный 6 2 2 4 2 3 2" xfId="5721" xr:uid="{00000000-0005-0000-0000-0000B9140000}"/>
    <cellStyle name="Обычный 6 2 2 4 2 4" xfId="5722" xr:uid="{00000000-0005-0000-0000-0000BA140000}"/>
    <cellStyle name="Обычный 6 2 2 4 3" xfId="5723" xr:uid="{00000000-0005-0000-0000-0000BB140000}"/>
    <cellStyle name="Обычный 6 2 2 4 3 2" xfId="5724" xr:uid="{00000000-0005-0000-0000-0000BC140000}"/>
    <cellStyle name="Обычный 6 2 2 4 4" xfId="5725" xr:uid="{00000000-0005-0000-0000-0000BD140000}"/>
    <cellStyle name="Обычный 6 2 2 4 4 2" xfId="5726" xr:uid="{00000000-0005-0000-0000-0000BE140000}"/>
    <cellStyle name="Обычный 6 2 2 4 5" xfId="5727" xr:uid="{00000000-0005-0000-0000-0000BF140000}"/>
    <cellStyle name="Обычный 6 2 2 5" xfId="5728" xr:uid="{00000000-0005-0000-0000-0000C0140000}"/>
    <cellStyle name="Обычный 6 2 2 5 2" xfId="5729" xr:uid="{00000000-0005-0000-0000-0000C1140000}"/>
    <cellStyle name="Обычный 6 2 2 5 2 2" xfId="5730" xr:uid="{00000000-0005-0000-0000-0000C2140000}"/>
    <cellStyle name="Обычный 6 2 2 5 3" xfId="5731" xr:uid="{00000000-0005-0000-0000-0000C3140000}"/>
    <cellStyle name="Обычный 6 2 2 5 3 2" xfId="5732" xr:uid="{00000000-0005-0000-0000-0000C4140000}"/>
    <cellStyle name="Обычный 6 2 2 5 4" xfId="5733" xr:uid="{00000000-0005-0000-0000-0000C5140000}"/>
    <cellStyle name="Обычный 6 2 2 6" xfId="5734" xr:uid="{00000000-0005-0000-0000-0000C6140000}"/>
    <cellStyle name="Обычный 6 2 2 6 2" xfId="5735" xr:uid="{00000000-0005-0000-0000-0000C7140000}"/>
    <cellStyle name="Обычный 6 2 2 7" xfId="5736" xr:uid="{00000000-0005-0000-0000-0000C8140000}"/>
    <cellStyle name="Обычный 6 2 2 7 2" xfId="5737" xr:uid="{00000000-0005-0000-0000-0000C9140000}"/>
    <cellStyle name="Обычный 6 2 2 8" xfId="5738" xr:uid="{00000000-0005-0000-0000-0000CA140000}"/>
    <cellStyle name="Обычный 6 2 2 8 2" xfId="5739" xr:uid="{00000000-0005-0000-0000-0000CB140000}"/>
    <cellStyle name="Обычный 6 2 2 9" xfId="5740" xr:uid="{00000000-0005-0000-0000-0000CC140000}"/>
    <cellStyle name="Обычный 6 2 2 9 2" xfId="5741" xr:uid="{00000000-0005-0000-0000-0000CD140000}"/>
    <cellStyle name="Обычный 6 2 3" xfId="5742" xr:uid="{00000000-0005-0000-0000-0000CE140000}"/>
    <cellStyle name="Обычный 6 2 3 2" xfId="5743" xr:uid="{00000000-0005-0000-0000-0000CF140000}"/>
    <cellStyle name="Обычный 6 2 3 2 2" xfId="5744" xr:uid="{00000000-0005-0000-0000-0000D0140000}"/>
    <cellStyle name="Обычный 6 2 3 2 2 2" xfId="5745" xr:uid="{00000000-0005-0000-0000-0000D1140000}"/>
    <cellStyle name="Обычный 6 2 3 2 2 2 2" xfId="5746" xr:uid="{00000000-0005-0000-0000-0000D2140000}"/>
    <cellStyle name="Обычный 6 2 3 2 2 2 2 2" xfId="5747" xr:uid="{00000000-0005-0000-0000-0000D3140000}"/>
    <cellStyle name="Обычный 6 2 3 2 2 2 3" xfId="5748" xr:uid="{00000000-0005-0000-0000-0000D4140000}"/>
    <cellStyle name="Обычный 6 2 3 2 2 2 3 2" xfId="5749" xr:uid="{00000000-0005-0000-0000-0000D5140000}"/>
    <cellStyle name="Обычный 6 2 3 2 2 2 4" xfId="5750" xr:uid="{00000000-0005-0000-0000-0000D6140000}"/>
    <cellStyle name="Обычный 6 2 3 2 2 3" xfId="5751" xr:uid="{00000000-0005-0000-0000-0000D7140000}"/>
    <cellStyle name="Обычный 6 2 3 2 2 3 2" xfId="5752" xr:uid="{00000000-0005-0000-0000-0000D8140000}"/>
    <cellStyle name="Обычный 6 2 3 2 2 4" xfId="5753" xr:uid="{00000000-0005-0000-0000-0000D9140000}"/>
    <cellStyle name="Обычный 6 2 3 2 2 4 2" xfId="5754" xr:uid="{00000000-0005-0000-0000-0000DA140000}"/>
    <cellStyle name="Обычный 6 2 3 2 2 5" xfId="5755" xr:uid="{00000000-0005-0000-0000-0000DB140000}"/>
    <cellStyle name="Обычный 6 2 3 2 3" xfId="5756" xr:uid="{00000000-0005-0000-0000-0000DC140000}"/>
    <cellStyle name="Обычный 6 2 3 2 3 2" xfId="5757" xr:uid="{00000000-0005-0000-0000-0000DD140000}"/>
    <cellStyle name="Обычный 6 2 3 2 3 2 2" xfId="5758" xr:uid="{00000000-0005-0000-0000-0000DE140000}"/>
    <cellStyle name="Обычный 6 2 3 2 3 3" xfId="5759" xr:uid="{00000000-0005-0000-0000-0000DF140000}"/>
    <cellStyle name="Обычный 6 2 3 2 3 3 2" xfId="5760" xr:uid="{00000000-0005-0000-0000-0000E0140000}"/>
    <cellStyle name="Обычный 6 2 3 2 3 4" xfId="5761" xr:uid="{00000000-0005-0000-0000-0000E1140000}"/>
    <cellStyle name="Обычный 6 2 3 2 4" xfId="5762" xr:uid="{00000000-0005-0000-0000-0000E2140000}"/>
    <cellStyle name="Обычный 6 2 3 2 4 2" xfId="5763" xr:uid="{00000000-0005-0000-0000-0000E3140000}"/>
    <cellStyle name="Обычный 6 2 3 2 5" xfId="5764" xr:uid="{00000000-0005-0000-0000-0000E4140000}"/>
    <cellStyle name="Обычный 6 2 3 2 5 2" xfId="5765" xr:uid="{00000000-0005-0000-0000-0000E5140000}"/>
    <cellStyle name="Обычный 6 2 3 2 6" xfId="5766" xr:uid="{00000000-0005-0000-0000-0000E6140000}"/>
    <cellStyle name="Обычный 6 2 3 3" xfId="5767" xr:uid="{00000000-0005-0000-0000-0000E7140000}"/>
    <cellStyle name="Обычный 6 2 3 3 2" xfId="5768" xr:uid="{00000000-0005-0000-0000-0000E8140000}"/>
    <cellStyle name="Обычный 6 2 3 3 2 2" xfId="5769" xr:uid="{00000000-0005-0000-0000-0000E9140000}"/>
    <cellStyle name="Обычный 6 2 3 3 2 2 2" xfId="5770" xr:uid="{00000000-0005-0000-0000-0000EA140000}"/>
    <cellStyle name="Обычный 6 2 3 3 2 3" xfId="5771" xr:uid="{00000000-0005-0000-0000-0000EB140000}"/>
    <cellStyle name="Обычный 6 2 3 3 2 3 2" xfId="5772" xr:uid="{00000000-0005-0000-0000-0000EC140000}"/>
    <cellStyle name="Обычный 6 2 3 3 2 4" xfId="5773" xr:uid="{00000000-0005-0000-0000-0000ED140000}"/>
    <cellStyle name="Обычный 6 2 3 3 3" xfId="5774" xr:uid="{00000000-0005-0000-0000-0000EE140000}"/>
    <cellStyle name="Обычный 6 2 3 3 3 2" xfId="5775" xr:uid="{00000000-0005-0000-0000-0000EF140000}"/>
    <cellStyle name="Обычный 6 2 3 3 4" xfId="5776" xr:uid="{00000000-0005-0000-0000-0000F0140000}"/>
    <cellStyle name="Обычный 6 2 3 3 4 2" xfId="5777" xr:uid="{00000000-0005-0000-0000-0000F1140000}"/>
    <cellStyle name="Обычный 6 2 3 3 5" xfId="5778" xr:uid="{00000000-0005-0000-0000-0000F2140000}"/>
    <cellStyle name="Обычный 6 2 3 4" xfId="5779" xr:uid="{00000000-0005-0000-0000-0000F3140000}"/>
    <cellStyle name="Обычный 6 2 3 4 2" xfId="5780" xr:uid="{00000000-0005-0000-0000-0000F4140000}"/>
    <cellStyle name="Обычный 6 2 3 4 2 2" xfId="5781" xr:uid="{00000000-0005-0000-0000-0000F5140000}"/>
    <cellStyle name="Обычный 6 2 3 4 2 2 2" xfId="5782" xr:uid="{00000000-0005-0000-0000-0000F6140000}"/>
    <cellStyle name="Обычный 6 2 3 4 2 3" xfId="5783" xr:uid="{00000000-0005-0000-0000-0000F7140000}"/>
    <cellStyle name="Обычный 6 2 3 4 2 3 2" xfId="5784" xr:uid="{00000000-0005-0000-0000-0000F8140000}"/>
    <cellStyle name="Обычный 6 2 3 4 2 4" xfId="5785" xr:uid="{00000000-0005-0000-0000-0000F9140000}"/>
    <cellStyle name="Обычный 6 2 3 4 3" xfId="5786" xr:uid="{00000000-0005-0000-0000-0000FA140000}"/>
    <cellStyle name="Обычный 6 2 3 4 3 2" xfId="5787" xr:uid="{00000000-0005-0000-0000-0000FB140000}"/>
    <cellStyle name="Обычный 6 2 3 4 4" xfId="5788" xr:uid="{00000000-0005-0000-0000-0000FC140000}"/>
    <cellStyle name="Обычный 6 2 3 4 4 2" xfId="5789" xr:uid="{00000000-0005-0000-0000-0000FD140000}"/>
    <cellStyle name="Обычный 6 2 3 4 5" xfId="5790" xr:uid="{00000000-0005-0000-0000-0000FE140000}"/>
    <cellStyle name="Обычный 6 2 3 5" xfId="5791" xr:uid="{00000000-0005-0000-0000-0000FF140000}"/>
    <cellStyle name="Обычный 6 2 3 5 2" xfId="5792" xr:uid="{00000000-0005-0000-0000-000000150000}"/>
    <cellStyle name="Обычный 6 2 3 5 2 2" xfId="5793" xr:uid="{00000000-0005-0000-0000-000001150000}"/>
    <cellStyle name="Обычный 6 2 3 5 3" xfId="5794" xr:uid="{00000000-0005-0000-0000-000002150000}"/>
    <cellStyle name="Обычный 6 2 3 5 3 2" xfId="5795" xr:uid="{00000000-0005-0000-0000-000003150000}"/>
    <cellStyle name="Обычный 6 2 3 5 4" xfId="5796" xr:uid="{00000000-0005-0000-0000-000004150000}"/>
    <cellStyle name="Обычный 6 2 3 6" xfId="5797" xr:uid="{00000000-0005-0000-0000-000005150000}"/>
    <cellStyle name="Обычный 6 2 3 6 2" xfId="5798" xr:uid="{00000000-0005-0000-0000-000006150000}"/>
    <cellStyle name="Обычный 6 2 3 7" xfId="5799" xr:uid="{00000000-0005-0000-0000-000007150000}"/>
    <cellStyle name="Обычный 6 2 3 7 2" xfId="5800" xr:uid="{00000000-0005-0000-0000-000008150000}"/>
    <cellStyle name="Обычный 6 2 3 8" xfId="5801" xr:uid="{00000000-0005-0000-0000-000009150000}"/>
    <cellStyle name="Обычный 6 2 3 8 2" xfId="5802" xr:uid="{00000000-0005-0000-0000-00000A150000}"/>
    <cellStyle name="Обычный 6 2 3 9" xfId="5803" xr:uid="{00000000-0005-0000-0000-00000B150000}"/>
    <cellStyle name="Обычный 6 2 4" xfId="5804" xr:uid="{00000000-0005-0000-0000-00000C150000}"/>
    <cellStyle name="Обычный 6 2 4 2" xfId="5805" xr:uid="{00000000-0005-0000-0000-00000D150000}"/>
    <cellStyle name="Обычный 6 2 4 2 2" xfId="5806" xr:uid="{00000000-0005-0000-0000-00000E150000}"/>
    <cellStyle name="Обычный 6 2 4 2 2 2" xfId="5807" xr:uid="{00000000-0005-0000-0000-00000F150000}"/>
    <cellStyle name="Обычный 6 2 4 2 3" xfId="5808" xr:uid="{00000000-0005-0000-0000-000010150000}"/>
    <cellStyle name="Обычный 6 2 4 2 3 2" xfId="5809" xr:uid="{00000000-0005-0000-0000-000011150000}"/>
    <cellStyle name="Обычный 6 2 4 2 4" xfId="5810" xr:uid="{00000000-0005-0000-0000-000012150000}"/>
    <cellStyle name="Обычный 6 2 4 3" xfId="5811" xr:uid="{00000000-0005-0000-0000-000013150000}"/>
    <cellStyle name="Обычный 6 2 4 3 2" xfId="5812" xr:uid="{00000000-0005-0000-0000-000014150000}"/>
    <cellStyle name="Обычный 6 2 4 4" xfId="5813" xr:uid="{00000000-0005-0000-0000-000015150000}"/>
    <cellStyle name="Обычный 6 2 4 4 2" xfId="5814" xr:uid="{00000000-0005-0000-0000-000016150000}"/>
    <cellStyle name="Обычный 6 2 4 5" xfId="5815" xr:uid="{00000000-0005-0000-0000-000017150000}"/>
    <cellStyle name="Обычный 6 2 5" xfId="5816" xr:uid="{00000000-0005-0000-0000-000018150000}"/>
    <cellStyle name="Обычный 6 2 5 2" xfId="5817" xr:uid="{00000000-0005-0000-0000-000019150000}"/>
    <cellStyle name="Обычный 6 2 5 2 2" xfId="5818" xr:uid="{00000000-0005-0000-0000-00001A150000}"/>
    <cellStyle name="Обычный 6 2 5 2 2 2" xfId="5819" xr:uid="{00000000-0005-0000-0000-00001B150000}"/>
    <cellStyle name="Обычный 6 2 5 2 3" xfId="5820" xr:uid="{00000000-0005-0000-0000-00001C150000}"/>
    <cellStyle name="Обычный 6 2 5 2 3 2" xfId="5821" xr:uid="{00000000-0005-0000-0000-00001D150000}"/>
    <cellStyle name="Обычный 6 2 5 2 4" xfId="5822" xr:uid="{00000000-0005-0000-0000-00001E150000}"/>
    <cellStyle name="Обычный 6 2 5 3" xfId="5823" xr:uid="{00000000-0005-0000-0000-00001F150000}"/>
    <cellStyle name="Обычный 6 2 5 3 2" xfId="5824" xr:uid="{00000000-0005-0000-0000-000020150000}"/>
    <cellStyle name="Обычный 6 2 5 4" xfId="5825" xr:uid="{00000000-0005-0000-0000-000021150000}"/>
    <cellStyle name="Обычный 6 2 5 4 2" xfId="5826" xr:uid="{00000000-0005-0000-0000-000022150000}"/>
    <cellStyle name="Обычный 6 2 5 5" xfId="5827" xr:uid="{00000000-0005-0000-0000-000023150000}"/>
    <cellStyle name="Обычный 6 2 6" xfId="5828" xr:uid="{00000000-0005-0000-0000-000024150000}"/>
    <cellStyle name="Обычный 6 2 6 2" xfId="5829" xr:uid="{00000000-0005-0000-0000-000025150000}"/>
    <cellStyle name="Обычный 6 2 6 2 2" xfId="5830" xr:uid="{00000000-0005-0000-0000-000026150000}"/>
    <cellStyle name="Обычный 6 2 6 3" xfId="5831" xr:uid="{00000000-0005-0000-0000-000027150000}"/>
    <cellStyle name="Обычный 6 2 6 3 2" xfId="5832" xr:uid="{00000000-0005-0000-0000-000028150000}"/>
    <cellStyle name="Обычный 6 2 6 4" xfId="5833" xr:uid="{00000000-0005-0000-0000-000029150000}"/>
    <cellStyle name="Обычный 6 2 7" xfId="5834" xr:uid="{00000000-0005-0000-0000-00002A150000}"/>
    <cellStyle name="Обычный 6 2 7 2" xfId="5835" xr:uid="{00000000-0005-0000-0000-00002B150000}"/>
    <cellStyle name="Обычный 6 2 8" xfId="5836" xr:uid="{00000000-0005-0000-0000-00002C150000}"/>
    <cellStyle name="Обычный 6 2 8 2" xfId="5837" xr:uid="{00000000-0005-0000-0000-00002D150000}"/>
    <cellStyle name="Обычный 6 2 9" xfId="5838" xr:uid="{00000000-0005-0000-0000-00002E150000}"/>
    <cellStyle name="Обычный 6 2 9 2" xfId="5839" xr:uid="{00000000-0005-0000-0000-00002F150000}"/>
    <cellStyle name="Обычный 6 3" xfId="3242" xr:uid="{00000000-0005-0000-0000-000030150000}"/>
    <cellStyle name="Обычный 6 3 2" xfId="5840" xr:uid="{00000000-0005-0000-0000-000031150000}"/>
    <cellStyle name="Обычный 6 3 2 2" xfId="5841" xr:uid="{00000000-0005-0000-0000-000032150000}"/>
    <cellStyle name="Обычный 6 3 2 2 2" xfId="5842" xr:uid="{00000000-0005-0000-0000-000033150000}"/>
    <cellStyle name="Обычный 6 3 2 3" xfId="5843" xr:uid="{00000000-0005-0000-0000-000034150000}"/>
    <cellStyle name="Обычный 6 3 2 3 2" xfId="5844" xr:uid="{00000000-0005-0000-0000-000035150000}"/>
    <cellStyle name="Обычный 6 3 2 4" xfId="5845" xr:uid="{00000000-0005-0000-0000-000036150000}"/>
    <cellStyle name="Обычный 6 3 3" xfId="5846" xr:uid="{00000000-0005-0000-0000-000037150000}"/>
    <cellStyle name="Обычный 6 3 3 2" xfId="5847" xr:uid="{00000000-0005-0000-0000-000038150000}"/>
    <cellStyle name="Обычный 6 3 4" xfId="5848" xr:uid="{00000000-0005-0000-0000-000039150000}"/>
    <cellStyle name="Обычный 6 3 4 2" xfId="5849" xr:uid="{00000000-0005-0000-0000-00003A150000}"/>
    <cellStyle name="Обычный 6 3 5" xfId="5850" xr:uid="{00000000-0005-0000-0000-00003B150000}"/>
    <cellStyle name="Обычный 6 3 5 2" xfId="5851" xr:uid="{00000000-0005-0000-0000-00003C150000}"/>
    <cellStyle name="Обычный 6 4" xfId="3243" xr:uid="{00000000-0005-0000-0000-00003D150000}"/>
    <cellStyle name="Обычный 6 4 2" xfId="5852" xr:uid="{00000000-0005-0000-0000-00003E150000}"/>
    <cellStyle name="Обычный 6 4 2 2" xfId="5853" xr:uid="{00000000-0005-0000-0000-00003F150000}"/>
    <cellStyle name="Обычный 6 4 2 2 2" xfId="5854" xr:uid="{00000000-0005-0000-0000-000040150000}"/>
    <cellStyle name="Обычный 6 4 2 3" xfId="5855" xr:uid="{00000000-0005-0000-0000-000041150000}"/>
    <cellStyle name="Обычный 6 4 2 3 2" xfId="5856" xr:uid="{00000000-0005-0000-0000-000042150000}"/>
    <cellStyle name="Обычный 6 4 2 4" xfId="5857" xr:uid="{00000000-0005-0000-0000-000043150000}"/>
    <cellStyle name="Обычный 6 4 3" xfId="5858" xr:uid="{00000000-0005-0000-0000-000044150000}"/>
    <cellStyle name="Обычный 6 4 3 2" xfId="5859" xr:uid="{00000000-0005-0000-0000-000045150000}"/>
    <cellStyle name="Обычный 6 4 4" xfId="5860" xr:uid="{00000000-0005-0000-0000-000046150000}"/>
    <cellStyle name="Обычный 6 4 4 2" xfId="5861" xr:uid="{00000000-0005-0000-0000-000047150000}"/>
    <cellStyle name="Обычный 6 4 5" xfId="5862" xr:uid="{00000000-0005-0000-0000-000048150000}"/>
    <cellStyle name="Обычный 6 4 5 2" xfId="5863" xr:uid="{00000000-0005-0000-0000-000049150000}"/>
    <cellStyle name="Обычный 6 5" xfId="3244" xr:uid="{00000000-0005-0000-0000-00004A150000}"/>
    <cellStyle name="Обычный 6 5 2" xfId="5864" xr:uid="{00000000-0005-0000-0000-00004B150000}"/>
    <cellStyle name="Обычный 6 5 2 2" xfId="5865" xr:uid="{00000000-0005-0000-0000-00004C150000}"/>
    <cellStyle name="Обычный 6 5 3" xfId="5866" xr:uid="{00000000-0005-0000-0000-00004D150000}"/>
    <cellStyle name="Обычный 6 5 3 2" xfId="5867" xr:uid="{00000000-0005-0000-0000-00004E150000}"/>
    <cellStyle name="Обычный 6 5 4" xfId="5868" xr:uid="{00000000-0005-0000-0000-00004F150000}"/>
    <cellStyle name="Обычный 6 6" xfId="3245" xr:uid="{00000000-0005-0000-0000-000050150000}"/>
    <cellStyle name="Обычный 6 6 2" xfId="5869" xr:uid="{00000000-0005-0000-0000-000051150000}"/>
    <cellStyle name="Обычный 6 7" xfId="3246" xr:uid="{00000000-0005-0000-0000-000052150000}"/>
    <cellStyle name="Обычный 6 7 2" xfId="5870" xr:uid="{00000000-0005-0000-0000-000053150000}"/>
    <cellStyle name="Обычный 6 8" xfId="3247" xr:uid="{00000000-0005-0000-0000-000054150000}"/>
    <cellStyle name="Обычный 6 8 2" xfId="5871" xr:uid="{00000000-0005-0000-0000-000055150000}"/>
    <cellStyle name="Обычный 6 9" xfId="3248" xr:uid="{00000000-0005-0000-0000-000056150000}"/>
    <cellStyle name="Обычный 6 9 2" xfId="5872" xr:uid="{00000000-0005-0000-0000-000057150000}"/>
    <cellStyle name="Обычный 7" xfId="171" xr:uid="{00000000-0005-0000-0000-000058150000}"/>
    <cellStyle name="Обычный 7 2" xfId="172" xr:uid="{00000000-0005-0000-0000-000059150000}"/>
    <cellStyle name="Обычный 7 2 2" xfId="3249" xr:uid="{00000000-0005-0000-0000-00005A150000}"/>
    <cellStyle name="Обычный 7 2 2 2" xfId="5873" xr:uid="{00000000-0005-0000-0000-00005B150000}"/>
    <cellStyle name="Обычный 7 2 2 2 2" xfId="5874" xr:uid="{00000000-0005-0000-0000-00005C150000}"/>
    <cellStyle name="Обычный 7 2 2 2 2 2" xfId="5875" xr:uid="{00000000-0005-0000-0000-00005D150000}"/>
    <cellStyle name="Обычный 7 2 2 2 3" xfId="5876" xr:uid="{00000000-0005-0000-0000-00005E150000}"/>
    <cellStyle name="Обычный 7 2 2 2 3 2" xfId="5877" xr:uid="{00000000-0005-0000-0000-00005F150000}"/>
    <cellStyle name="Обычный 7 2 2 2 4" xfId="5878" xr:uid="{00000000-0005-0000-0000-000060150000}"/>
    <cellStyle name="Обычный 7 2 2 3" xfId="5879" xr:uid="{00000000-0005-0000-0000-000061150000}"/>
    <cellStyle name="Обычный 7 2 2 3 2" xfId="5880" xr:uid="{00000000-0005-0000-0000-000062150000}"/>
    <cellStyle name="Обычный 7 2 2 4" xfId="5881" xr:uid="{00000000-0005-0000-0000-000063150000}"/>
    <cellStyle name="Обычный 7 2 2 4 2" xfId="5882" xr:uid="{00000000-0005-0000-0000-000064150000}"/>
    <cellStyle name="Обычный 7 2 2 5" xfId="5883" xr:uid="{00000000-0005-0000-0000-000065150000}"/>
    <cellStyle name="Обычный 7 2 3" xfId="5884" xr:uid="{00000000-0005-0000-0000-000066150000}"/>
    <cellStyle name="Обычный 7 2 3 2" xfId="5885" xr:uid="{00000000-0005-0000-0000-000067150000}"/>
    <cellStyle name="Обычный 7 2 3 2 2" xfId="5886" xr:uid="{00000000-0005-0000-0000-000068150000}"/>
    <cellStyle name="Обычный 7 2 3 2 2 2" xfId="5887" xr:uid="{00000000-0005-0000-0000-000069150000}"/>
    <cellStyle name="Обычный 7 2 3 2 3" xfId="5888" xr:uid="{00000000-0005-0000-0000-00006A150000}"/>
    <cellStyle name="Обычный 7 2 3 2 3 2" xfId="5889" xr:uid="{00000000-0005-0000-0000-00006B150000}"/>
    <cellStyle name="Обычный 7 2 3 2 4" xfId="5890" xr:uid="{00000000-0005-0000-0000-00006C150000}"/>
    <cellStyle name="Обычный 7 2 3 3" xfId="5891" xr:uid="{00000000-0005-0000-0000-00006D150000}"/>
    <cellStyle name="Обычный 7 2 3 3 2" xfId="5892" xr:uid="{00000000-0005-0000-0000-00006E150000}"/>
    <cellStyle name="Обычный 7 2 3 4" xfId="5893" xr:uid="{00000000-0005-0000-0000-00006F150000}"/>
    <cellStyle name="Обычный 7 2 3 4 2" xfId="5894" xr:uid="{00000000-0005-0000-0000-000070150000}"/>
    <cellStyle name="Обычный 7 2 3 5" xfId="5895" xr:uid="{00000000-0005-0000-0000-000071150000}"/>
    <cellStyle name="Обычный 7 2 4" xfId="5896" xr:uid="{00000000-0005-0000-0000-000072150000}"/>
    <cellStyle name="Обычный 7 2 4 2" xfId="5897" xr:uid="{00000000-0005-0000-0000-000073150000}"/>
    <cellStyle name="Обычный 7 2 4 2 2" xfId="5898" xr:uid="{00000000-0005-0000-0000-000074150000}"/>
    <cellStyle name="Обычный 7 2 4 3" xfId="5899" xr:uid="{00000000-0005-0000-0000-000075150000}"/>
    <cellStyle name="Обычный 7 2 4 3 2" xfId="5900" xr:uid="{00000000-0005-0000-0000-000076150000}"/>
    <cellStyle name="Обычный 7 2 4 4" xfId="5901" xr:uid="{00000000-0005-0000-0000-000077150000}"/>
    <cellStyle name="Обычный 7 2 5" xfId="5902" xr:uid="{00000000-0005-0000-0000-000078150000}"/>
    <cellStyle name="Обычный 7 2 5 2" xfId="5903" xr:uid="{00000000-0005-0000-0000-000079150000}"/>
    <cellStyle name="Обычный 7 2 6" xfId="5904" xr:uid="{00000000-0005-0000-0000-00007A150000}"/>
    <cellStyle name="Обычный 7 2 6 2" xfId="5905" xr:uid="{00000000-0005-0000-0000-00007B150000}"/>
    <cellStyle name="Обычный 7 2 7" xfId="5906" xr:uid="{00000000-0005-0000-0000-00007C150000}"/>
    <cellStyle name="Обычный 7 2 7 2" xfId="5907" xr:uid="{00000000-0005-0000-0000-00007D150000}"/>
    <cellStyle name="Обычный 7 2 8" xfId="5908" xr:uid="{00000000-0005-0000-0000-00007E150000}"/>
    <cellStyle name="Обычный 7 2 8 2" xfId="5909" xr:uid="{00000000-0005-0000-0000-00007F150000}"/>
    <cellStyle name="Обычный 7 3" xfId="173" xr:uid="{00000000-0005-0000-0000-000080150000}"/>
    <cellStyle name="Обычный 7 4" xfId="174" xr:uid="{00000000-0005-0000-0000-000081150000}"/>
    <cellStyle name="Обычный 7 5" xfId="3250" xr:uid="{00000000-0005-0000-0000-000082150000}"/>
    <cellStyle name="Обычный 7 5 2" xfId="3251" xr:uid="{00000000-0005-0000-0000-000083150000}"/>
    <cellStyle name="Обычный 7 6" xfId="5910" xr:uid="{00000000-0005-0000-0000-000084150000}"/>
    <cellStyle name="Обычный 7 7" xfId="5911" xr:uid="{00000000-0005-0000-0000-000085150000}"/>
    <cellStyle name="Обычный 7 8" xfId="5912" xr:uid="{00000000-0005-0000-0000-000086150000}"/>
    <cellStyle name="Обычный 8" xfId="175" xr:uid="{00000000-0005-0000-0000-000087150000}"/>
    <cellStyle name="Обычный 8 2" xfId="3252" xr:uid="{00000000-0005-0000-0000-000088150000}"/>
    <cellStyle name="Обычный 8 2 2" xfId="3253" xr:uid="{00000000-0005-0000-0000-000089150000}"/>
    <cellStyle name="Обычный 8 3" xfId="3254" xr:uid="{00000000-0005-0000-0000-00008A150000}"/>
    <cellStyle name="Обычный 8 4" xfId="5913" xr:uid="{00000000-0005-0000-0000-00008B150000}"/>
    <cellStyle name="Обычный 8 5" xfId="5914" xr:uid="{00000000-0005-0000-0000-00008C150000}"/>
    <cellStyle name="Обычный 8 5 2" xfId="5915" xr:uid="{00000000-0005-0000-0000-00008D150000}"/>
    <cellStyle name="Обычный 8 5 2 2" xfId="5916" xr:uid="{00000000-0005-0000-0000-00008E150000}"/>
    <cellStyle name="Обычный 8 5 3" xfId="5917" xr:uid="{00000000-0005-0000-0000-00008F150000}"/>
    <cellStyle name="Обычный 8 6" xfId="5918" xr:uid="{00000000-0005-0000-0000-000090150000}"/>
    <cellStyle name="Обычный 9" xfId="176" xr:uid="{00000000-0005-0000-0000-000091150000}"/>
    <cellStyle name="Обычный 9 2" xfId="3255" xr:uid="{00000000-0005-0000-0000-000092150000}"/>
    <cellStyle name="Обычный 9 2 2" xfId="3256" xr:uid="{00000000-0005-0000-0000-000093150000}"/>
    <cellStyle name="Обычный 9 2 2 2" xfId="5919" xr:uid="{00000000-0005-0000-0000-000094150000}"/>
    <cellStyle name="Обычный 9 2 2 2 2" xfId="5920" xr:uid="{00000000-0005-0000-0000-000095150000}"/>
    <cellStyle name="Обычный 9 2 2 3" xfId="5921" xr:uid="{00000000-0005-0000-0000-000096150000}"/>
    <cellStyle name="Обычный 9 2 2 3 2" xfId="5922" xr:uid="{00000000-0005-0000-0000-000097150000}"/>
    <cellStyle name="Обычный 9 2 2 4" xfId="5923" xr:uid="{00000000-0005-0000-0000-000098150000}"/>
    <cellStyle name="Обычный 9 2 2 4 2" xfId="5924" xr:uid="{00000000-0005-0000-0000-000099150000}"/>
    <cellStyle name="Обычный 9 2 2 5" xfId="5925" xr:uid="{00000000-0005-0000-0000-00009A150000}"/>
    <cellStyle name="Обычный 9 2 3" xfId="5926" xr:uid="{00000000-0005-0000-0000-00009B150000}"/>
    <cellStyle name="Обычный 9 2 3 2" xfId="5927" xr:uid="{00000000-0005-0000-0000-00009C150000}"/>
    <cellStyle name="Обычный 9 2 4" xfId="5928" xr:uid="{00000000-0005-0000-0000-00009D150000}"/>
    <cellStyle name="Обычный 9 2 4 2" xfId="5929" xr:uid="{00000000-0005-0000-0000-00009E150000}"/>
    <cellStyle name="Обычный 9 2 5" xfId="5930" xr:uid="{00000000-0005-0000-0000-00009F150000}"/>
    <cellStyle name="Обычный 9 2 5 2" xfId="5931" xr:uid="{00000000-0005-0000-0000-0000A0150000}"/>
    <cellStyle name="Обычный 9 3" xfId="5932" xr:uid="{00000000-0005-0000-0000-0000A1150000}"/>
    <cellStyle name="Обычный 9 3 2" xfId="5933" xr:uid="{00000000-0005-0000-0000-0000A2150000}"/>
    <cellStyle name="Обычный 9 3 2 2" xfId="5934" xr:uid="{00000000-0005-0000-0000-0000A3150000}"/>
    <cellStyle name="Обычный 9 3 3" xfId="5935" xr:uid="{00000000-0005-0000-0000-0000A4150000}"/>
    <cellStyle name="Обычный 9 3 3 2" xfId="5936" xr:uid="{00000000-0005-0000-0000-0000A5150000}"/>
    <cellStyle name="Обычный 9 3 4" xfId="5937" xr:uid="{00000000-0005-0000-0000-0000A6150000}"/>
    <cellStyle name="Обычный 9 3 4 2" xfId="5938" xr:uid="{00000000-0005-0000-0000-0000A7150000}"/>
    <cellStyle name="Обычный 9 3 5" xfId="5939" xr:uid="{00000000-0005-0000-0000-0000A8150000}"/>
    <cellStyle name="Обычный 9 3 5 2" xfId="5940" xr:uid="{00000000-0005-0000-0000-0000A9150000}"/>
    <cellStyle name="Обычный 9 4" xfId="5941" xr:uid="{00000000-0005-0000-0000-0000AA150000}"/>
    <cellStyle name="Обычный 9 4 2" xfId="5942" xr:uid="{00000000-0005-0000-0000-0000AB150000}"/>
    <cellStyle name="Обычный 9 4 2 2" xfId="5943" xr:uid="{00000000-0005-0000-0000-0000AC150000}"/>
    <cellStyle name="Обычный 9 4 3" xfId="5944" xr:uid="{00000000-0005-0000-0000-0000AD150000}"/>
    <cellStyle name="Обычный 9 4 3 2" xfId="5945" xr:uid="{00000000-0005-0000-0000-0000AE150000}"/>
    <cellStyle name="Обычный 9 4 4" xfId="5946" xr:uid="{00000000-0005-0000-0000-0000AF150000}"/>
    <cellStyle name="Обычный 9 5" xfId="5947" xr:uid="{00000000-0005-0000-0000-0000B0150000}"/>
    <cellStyle name="Обычный 9 5 2" xfId="5948" xr:uid="{00000000-0005-0000-0000-0000B1150000}"/>
    <cellStyle name="Обычный 9 5 2 2" xfId="5949" xr:uid="{00000000-0005-0000-0000-0000B2150000}"/>
    <cellStyle name="Обычный 9 5 3" xfId="5950" xr:uid="{00000000-0005-0000-0000-0000B3150000}"/>
    <cellStyle name="Обычный 9 5 3 2" xfId="5951" xr:uid="{00000000-0005-0000-0000-0000B4150000}"/>
    <cellStyle name="Обычный 9 5 4" xfId="5952" xr:uid="{00000000-0005-0000-0000-0000B5150000}"/>
    <cellStyle name="Обычный 9 6" xfId="5953" xr:uid="{00000000-0005-0000-0000-0000B6150000}"/>
    <cellStyle name="Обычный 9 7" xfId="5954" xr:uid="{00000000-0005-0000-0000-0000B7150000}"/>
    <cellStyle name="Обычный 9 7 2" xfId="5955" xr:uid="{00000000-0005-0000-0000-0000B8150000}"/>
    <cellStyle name="Обычный1" xfId="3257" xr:uid="{00000000-0005-0000-0000-0000B9150000}"/>
    <cellStyle name="Ошибка" xfId="3258" xr:uid="{00000000-0005-0000-0000-0000BA150000}"/>
    <cellStyle name="Плохой 10" xfId="3259" xr:uid="{00000000-0005-0000-0000-0000BB150000}"/>
    <cellStyle name="Плохой 11" xfId="3260" xr:uid="{00000000-0005-0000-0000-0000BC150000}"/>
    <cellStyle name="Плохой 12" xfId="5956" xr:uid="{00000000-0005-0000-0000-0000BD150000}"/>
    <cellStyle name="Плохой 13" xfId="5957" xr:uid="{00000000-0005-0000-0000-0000BE150000}"/>
    <cellStyle name="Плохой 14" xfId="5958" xr:uid="{00000000-0005-0000-0000-0000BF150000}"/>
    <cellStyle name="Плохой 15" xfId="5959" xr:uid="{00000000-0005-0000-0000-0000C0150000}"/>
    <cellStyle name="Плохой 16" xfId="5960" xr:uid="{00000000-0005-0000-0000-0000C1150000}"/>
    <cellStyle name="Плохой 17" xfId="5961" xr:uid="{00000000-0005-0000-0000-0000C2150000}"/>
    <cellStyle name="Плохой 18" xfId="5962" xr:uid="{00000000-0005-0000-0000-0000C3150000}"/>
    <cellStyle name="Плохой 19" xfId="5963" xr:uid="{00000000-0005-0000-0000-0000C4150000}"/>
    <cellStyle name="Плохой 2" xfId="177" xr:uid="{00000000-0005-0000-0000-0000C5150000}"/>
    <cellStyle name="Плохой 2 2" xfId="3261" xr:uid="{00000000-0005-0000-0000-0000C6150000}"/>
    <cellStyle name="Плохой 2 3" xfId="3262" xr:uid="{00000000-0005-0000-0000-0000C7150000}"/>
    <cellStyle name="Плохой 20" xfId="5964" xr:uid="{00000000-0005-0000-0000-0000C8150000}"/>
    <cellStyle name="Плохой 21" xfId="5965" xr:uid="{00000000-0005-0000-0000-0000C9150000}"/>
    <cellStyle name="Плохой 22" xfId="5966" xr:uid="{00000000-0005-0000-0000-0000CA150000}"/>
    <cellStyle name="Плохой 23" xfId="5967" xr:uid="{00000000-0005-0000-0000-0000CB150000}"/>
    <cellStyle name="Плохой 24" xfId="5968" xr:uid="{00000000-0005-0000-0000-0000CC150000}"/>
    <cellStyle name="Плохой 25" xfId="5969" xr:uid="{00000000-0005-0000-0000-0000CD150000}"/>
    <cellStyle name="Плохой 26" xfId="5970" xr:uid="{00000000-0005-0000-0000-0000CE150000}"/>
    <cellStyle name="Плохой 27" xfId="5971" xr:uid="{00000000-0005-0000-0000-0000CF150000}"/>
    <cellStyle name="Плохой 28" xfId="5972" xr:uid="{00000000-0005-0000-0000-0000D0150000}"/>
    <cellStyle name="Плохой 29" xfId="5973" xr:uid="{00000000-0005-0000-0000-0000D1150000}"/>
    <cellStyle name="Плохой 3" xfId="3263" xr:uid="{00000000-0005-0000-0000-0000D2150000}"/>
    <cellStyle name="Плохой 3 2" xfId="3264" xr:uid="{00000000-0005-0000-0000-0000D3150000}"/>
    <cellStyle name="Плохой 3 3" xfId="5974" xr:uid="{00000000-0005-0000-0000-0000D4150000}"/>
    <cellStyle name="Плохой 3 4" xfId="5975" xr:uid="{00000000-0005-0000-0000-0000D5150000}"/>
    <cellStyle name="Плохой 30" xfId="5976" xr:uid="{00000000-0005-0000-0000-0000D6150000}"/>
    <cellStyle name="Плохой 31" xfId="5977" xr:uid="{00000000-0005-0000-0000-0000D7150000}"/>
    <cellStyle name="Плохой 32" xfId="5978" xr:uid="{00000000-0005-0000-0000-0000D8150000}"/>
    <cellStyle name="Плохой 33" xfId="5979" xr:uid="{00000000-0005-0000-0000-0000D9150000}"/>
    <cellStyle name="Плохой 34" xfId="5980" xr:uid="{00000000-0005-0000-0000-0000DA150000}"/>
    <cellStyle name="Плохой 4" xfId="3265" xr:uid="{00000000-0005-0000-0000-0000DB150000}"/>
    <cellStyle name="Плохой 4 2" xfId="3266" xr:uid="{00000000-0005-0000-0000-0000DC150000}"/>
    <cellStyle name="Плохой 4 3" xfId="5981" xr:uid="{00000000-0005-0000-0000-0000DD150000}"/>
    <cellStyle name="Плохой 5" xfId="3267" xr:uid="{00000000-0005-0000-0000-0000DE150000}"/>
    <cellStyle name="Плохой 5 2" xfId="3268" xr:uid="{00000000-0005-0000-0000-0000DF150000}"/>
    <cellStyle name="Плохой 5 3" xfId="5982" xr:uid="{00000000-0005-0000-0000-0000E0150000}"/>
    <cellStyle name="Плохой 6" xfId="3269" xr:uid="{00000000-0005-0000-0000-0000E1150000}"/>
    <cellStyle name="Плохой 6 2" xfId="3270" xr:uid="{00000000-0005-0000-0000-0000E2150000}"/>
    <cellStyle name="Плохой 6 3" xfId="5983" xr:uid="{00000000-0005-0000-0000-0000E3150000}"/>
    <cellStyle name="Плохой 7" xfId="3271" xr:uid="{00000000-0005-0000-0000-0000E4150000}"/>
    <cellStyle name="Плохой 7 2" xfId="3272" xr:uid="{00000000-0005-0000-0000-0000E5150000}"/>
    <cellStyle name="Плохой 7 3" xfId="5984" xr:uid="{00000000-0005-0000-0000-0000E6150000}"/>
    <cellStyle name="Плохой 8" xfId="3273" xr:uid="{00000000-0005-0000-0000-0000E7150000}"/>
    <cellStyle name="Плохой 8 2" xfId="3274" xr:uid="{00000000-0005-0000-0000-0000E8150000}"/>
    <cellStyle name="Плохой 8 2 2" xfId="3275" xr:uid="{00000000-0005-0000-0000-0000E9150000}"/>
    <cellStyle name="Плохой 8 3" xfId="5985" xr:uid="{00000000-0005-0000-0000-0000EA150000}"/>
    <cellStyle name="Плохой 9" xfId="3276" xr:uid="{00000000-0005-0000-0000-0000EB150000}"/>
    <cellStyle name="Плохой 9 2" xfId="3277" xr:uid="{00000000-0005-0000-0000-0000EC150000}"/>
    <cellStyle name="Плохой 9 2 2" xfId="3278" xr:uid="{00000000-0005-0000-0000-0000ED150000}"/>
    <cellStyle name="Плохой 9 3" xfId="3279" xr:uid="{00000000-0005-0000-0000-0000EE150000}"/>
    <cellStyle name="По центру с переносом" xfId="178" xr:uid="{00000000-0005-0000-0000-0000EF150000}"/>
    <cellStyle name="По центру с переносом 2" xfId="3280" xr:uid="{00000000-0005-0000-0000-0000F0150000}"/>
    <cellStyle name="По центру с переносом 3" xfId="5986" xr:uid="{00000000-0005-0000-0000-0000F1150000}"/>
    <cellStyle name="По центру с переносом 4" xfId="5987" xr:uid="{00000000-0005-0000-0000-0000F2150000}"/>
    <cellStyle name="По ширине с переносом" xfId="179" xr:uid="{00000000-0005-0000-0000-0000F3150000}"/>
    <cellStyle name="По ширине с переносом 2" xfId="3281" xr:uid="{00000000-0005-0000-0000-0000F4150000}"/>
    <cellStyle name="По ширине с переносом 3" xfId="5988" xr:uid="{00000000-0005-0000-0000-0000F5150000}"/>
    <cellStyle name="По ширине с переносом 4" xfId="5989" xr:uid="{00000000-0005-0000-0000-0000F6150000}"/>
    <cellStyle name="Подгруппа" xfId="3282" xr:uid="{00000000-0005-0000-0000-0000F7150000}"/>
    <cellStyle name="Поле ввода" xfId="180" xr:uid="{00000000-0005-0000-0000-0000F8150000}"/>
    <cellStyle name="Поле ввода 2" xfId="3283" xr:uid="{00000000-0005-0000-0000-0000F9150000}"/>
    <cellStyle name="Пояснение 10" xfId="3284" xr:uid="{00000000-0005-0000-0000-0000FA150000}"/>
    <cellStyle name="Пояснение 11" xfId="3285" xr:uid="{00000000-0005-0000-0000-0000FB150000}"/>
    <cellStyle name="Пояснение 12" xfId="5990" xr:uid="{00000000-0005-0000-0000-0000FC150000}"/>
    <cellStyle name="Пояснение 13" xfId="5991" xr:uid="{00000000-0005-0000-0000-0000FD150000}"/>
    <cellStyle name="Пояснение 14" xfId="5992" xr:uid="{00000000-0005-0000-0000-0000FE150000}"/>
    <cellStyle name="Пояснение 15" xfId="5993" xr:uid="{00000000-0005-0000-0000-0000FF150000}"/>
    <cellStyle name="Пояснение 16" xfId="5994" xr:uid="{00000000-0005-0000-0000-000000160000}"/>
    <cellStyle name="Пояснение 17" xfId="5995" xr:uid="{00000000-0005-0000-0000-000001160000}"/>
    <cellStyle name="Пояснение 18" xfId="5996" xr:uid="{00000000-0005-0000-0000-000002160000}"/>
    <cellStyle name="Пояснение 19" xfId="5997" xr:uid="{00000000-0005-0000-0000-000003160000}"/>
    <cellStyle name="Пояснение 2" xfId="181" xr:uid="{00000000-0005-0000-0000-000004160000}"/>
    <cellStyle name="Пояснение 2 2" xfId="3286" xr:uid="{00000000-0005-0000-0000-000005160000}"/>
    <cellStyle name="Пояснение 2 3" xfId="5998" xr:uid="{00000000-0005-0000-0000-000006160000}"/>
    <cellStyle name="Пояснение 20" xfId="5999" xr:uid="{00000000-0005-0000-0000-000007160000}"/>
    <cellStyle name="Пояснение 21" xfId="6000" xr:uid="{00000000-0005-0000-0000-000008160000}"/>
    <cellStyle name="Пояснение 22" xfId="6001" xr:uid="{00000000-0005-0000-0000-000009160000}"/>
    <cellStyle name="Пояснение 23" xfId="6002" xr:uid="{00000000-0005-0000-0000-00000A160000}"/>
    <cellStyle name="Пояснение 24" xfId="6003" xr:uid="{00000000-0005-0000-0000-00000B160000}"/>
    <cellStyle name="Пояснение 25" xfId="6004" xr:uid="{00000000-0005-0000-0000-00000C160000}"/>
    <cellStyle name="Пояснение 26" xfId="6005" xr:uid="{00000000-0005-0000-0000-00000D160000}"/>
    <cellStyle name="Пояснение 27" xfId="6006" xr:uid="{00000000-0005-0000-0000-00000E160000}"/>
    <cellStyle name="Пояснение 28" xfId="6007" xr:uid="{00000000-0005-0000-0000-00000F160000}"/>
    <cellStyle name="Пояснение 29" xfId="6008" xr:uid="{00000000-0005-0000-0000-000010160000}"/>
    <cellStyle name="Пояснение 3" xfId="3287" xr:uid="{00000000-0005-0000-0000-000011160000}"/>
    <cellStyle name="Пояснение 3 2" xfId="3288" xr:uid="{00000000-0005-0000-0000-000012160000}"/>
    <cellStyle name="Пояснение 3 3" xfId="6009" xr:uid="{00000000-0005-0000-0000-000013160000}"/>
    <cellStyle name="Пояснение 30" xfId="6010" xr:uid="{00000000-0005-0000-0000-000014160000}"/>
    <cellStyle name="Пояснение 31" xfId="6011" xr:uid="{00000000-0005-0000-0000-000015160000}"/>
    <cellStyle name="Пояснение 32" xfId="6012" xr:uid="{00000000-0005-0000-0000-000016160000}"/>
    <cellStyle name="Пояснение 33" xfId="6013" xr:uid="{00000000-0005-0000-0000-000017160000}"/>
    <cellStyle name="Пояснение 34" xfId="6014" xr:uid="{00000000-0005-0000-0000-000018160000}"/>
    <cellStyle name="Пояснение 4" xfId="3289" xr:uid="{00000000-0005-0000-0000-000019160000}"/>
    <cellStyle name="Пояснение 4 2" xfId="3290" xr:uid="{00000000-0005-0000-0000-00001A160000}"/>
    <cellStyle name="Пояснение 4 3" xfId="6015" xr:uid="{00000000-0005-0000-0000-00001B160000}"/>
    <cellStyle name="Пояснение 5" xfId="3291" xr:uid="{00000000-0005-0000-0000-00001C160000}"/>
    <cellStyle name="Пояснение 5 2" xfId="3292" xr:uid="{00000000-0005-0000-0000-00001D160000}"/>
    <cellStyle name="Пояснение 5 3" xfId="6016" xr:uid="{00000000-0005-0000-0000-00001E160000}"/>
    <cellStyle name="Пояснение 6" xfId="3293" xr:uid="{00000000-0005-0000-0000-00001F160000}"/>
    <cellStyle name="Пояснение 6 2" xfId="3294" xr:uid="{00000000-0005-0000-0000-000020160000}"/>
    <cellStyle name="Пояснение 6 3" xfId="6017" xr:uid="{00000000-0005-0000-0000-000021160000}"/>
    <cellStyle name="Пояснение 7" xfId="3295" xr:uid="{00000000-0005-0000-0000-000022160000}"/>
    <cellStyle name="Пояснение 7 2" xfId="3296" xr:uid="{00000000-0005-0000-0000-000023160000}"/>
    <cellStyle name="Пояснение 7 3" xfId="6018" xr:uid="{00000000-0005-0000-0000-000024160000}"/>
    <cellStyle name="Пояснение 8" xfId="3297" xr:uid="{00000000-0005-0000-0000-000025160000}"/>
    <cellStyle name="Пояснение 8 2" xfId="3298" xr:uid="{00000000-0005-0000-0000-000026160000}"/>
    <cellStyle name="Пояснение 8 2 2" xfId="3299" xr:uid="{00000000-0005-0000-0000-000027160000}"/>
    <cellStyle name="Пояснение 8 3" xfId="6019" xr:uid="{00000000-0005-0000-0000-000028160000}"/>
    <cellStyle name="Пояснение 9" xfId="3300" xr:uid="{00000000-0005-0000-0000-000029160000}"/>
    <cellStyle name="Пояснение 9 2" xfId="3301" xr:uid="{00000000-0005-0000-0000-00002A160000}"/>
    <cellStyle name="Пояснение 9 2 2" xfId="3302" xr:uid="{00000000-0005-0000-0000-00002B160000}"/>
    <cellStyle name="Пояснение 9 3" xfId="3303" xr:uid="{00000000-0005-0000-0000-00002C160000}"/>
    <cellStyle name="Примечание 10" xfId="3304" xr:uid="{00000000-0005-0000-0000-00002D160000}"/>
    <cellStyle name="Примечание 10 2" xfId="3305" xr:uid="{00000000-0005-0000-0000-00002E160000}"/>
    <cellStyle name="Примечание 10 3" xfId="3306" xr:uid="{00000000-0005-0000-0000-00002F160000}"/>
    <cellStyle name="Примечание 10 4" xfId="6020" xr:uid="{00000000-0005-0000-0000-000030160000}"/>
    <cellStyle name="Примечание 10_2012" xfId="3307" xr:uid="{00000000-0005-0000-0000-000031160000}"/>
    <cellStyle name="Примечание 11" xfId="3308" xr:uid="{00000000-0005-0000-0000-000032160000}"/>
    <cellStyle name="Примечание 11 2" xfId="3309" xr:uid="{00000000-0005-0000-0000-000033160000}"/>
    <cellStyle name="Примечание 11 2 2" xfId="3310" xr:uid="{00000000-0005-0000-0000-000034160000}"/>
    <cellStyle name="Примечание 11 3" xfId="3311" xr:uid="{00000000-0005-0000-0000-000035160000}"/>
    <cellStyle name="Примечание 11 4" xfId="6021" xr:uid="{00000000-0005-0000-0000-000036160000}"/>
    <cellStyle name="Примечание 11_2012" xfId="3312" xr:uid="{00000000-0005-0000-0000-000037160000}"/>
    <cellStyle name="Примечание 12" xfId="3313" xr:uid="{00000000-0005-0000-0000-000038160000}"/>
    <cellStyle name="Примечание 12 2" xfId="3314" xr:uid="{00000000-0005-0000-0000-000039160000}"/>
    <cellStyle name="Примечание 12 2 2" xfId="3315" xr:uid="{00000000-0005-0000-0000-00003A160000}"/>
    <cellStyle name="Примечание 12 3" xfId="3316" xr:uid="{00000000-0005-0000-0000-00003B160000}"/>
    <cellStyle name="Примечание 12 4" xfId="3317" xr:uid="{00000000-0005-0000-0000-00003C160000}"/>
    <cellStyle name="Примечание 12_2012" xfId="3318" xr:uid="{00000000-0005-0000-0000-00003D160000}"/>
    <cellStyle name="Примечание 13" xfId="3319" xr:uid="{00000000-0005-0000-0000-00003E160000}"/>
    <cellStyle name="Примечание 13 2" xfId="6022" xr:uid="{00000000-0005-0000-0000-00003F160000}"/>
    <cellStyle name="Примечание 14" xfId="3320" xr:uid="{00000000-0005-0000-0000-000040160000}"/>
    <cellStyle name="Примечание 14 2" xfId="6023" xr:uid="{00000000-0005-0000-0000-000041160000}"/>
    <cellStyle name="Примечание 15" xfId="3321" xr:uid="{00000000-0005-0000-0000-000042160000}"/>
    <cellStyle name="Примечание 15 2" xfId="6024" xr:uid="{00000000-0005-0000-0000-000043160000}"/>
    <cellStyle name="Примечание 16" xfId="3322" xr:uid="{00000000-0005-0000-0000-000044160000}"/>
    <cellStyle name="Примечание 16 2" xfId="6025" xr:uid="{00000000-0005-0000-0000-000045160000}"/>
    <cellStyle name="Примечание 17" xfId="3323" xr:uid="{00000000-0005-0000-0000-000046160000}"/>
    <cellStyle name="Примечание 17 2" xfId="6026" xr:uid="{00000000-0005-0000-0000-000047160000}"/>
    <cellStyle name="Примечание 18" xfId="6027" xr:uid="{00000000-0005-0000-0000-000048160000}"/>
    <cellStyle name="Примечание 18 2" xfId="6028" xr:uid="{00000000-0005-0000-0000-000049160000}"/>
    <cellStyle name="Примечание 19" xfId="6029" xr:uid="{00000000-0005-0000-0000-00004A160000}"/>
    <cellStyle name="Примечание 19 2" xfId="6030" xr:uid="{00000000-0005-0000-0000-00004B160000}"/>
    <cellStyle name="Примечание 2" xfId="182" xr:uid="{00000000-0005-0000-0000-00004C160000}"/>
    <cellStyle name="Примечание 2 10" xfId="3324" xr:uid="{00000000-0005-0000-0000-00004D160000}"/>
    <cellStyle name="Примечание 2 10 2" xfId="3325" xr:uid="{00000000-0005-0000-0000-00004E160000}"/>
    <cellStyle name="Примечание 2 11" xfId="3326" xr:uid="{00000000-0005-0000-0000-00004F160000}"/>
    <cellStyle name="Примечание 2 12" xfId="6031" xr:uid="{00000000-0005-0000-0000-000050160000}"/>
    <cellStyle name="Примечание 2 13" xfId="6032" xr:uid="{00000000-0005-0000-0000-000051160000}"/>
    <cellStyle name="Примечание 2 14" xfId="6033" xr:uid="{00000000-0005-0000-0000-000052160000}"/>
    <cellStyle name="Примечание 2 2" xfId="3327" xr:uid="{00000000-0005-0000-0000-000053160000}"/>
    <cellStyle name="Примечание 2 2 2" xfId="3328" xr:uid="{00000000-0005-0000-0000-000054160000}"/>
    <cellStyle name="Примечание 2 3" xfId="3329" xr:uid="{00000000-0005-0000-0000-000055160000}"/>
    <cellStyle name="Примечание 2 4" xfId="3330" xr:uid="{00000000-0005-0000-0000-000056160000}"/>
    <cellStyle name="Примечание 2 5" xfId="3331" xr:uid="{00000000-0005-0000-0000-000057160000}"/>
    <cellStyle name="Примечание 2 6" xfId="3332" xr:uid="{00000000-0005-0000-0000-000058160000}"/>
    <cellStyle name="Примечание 2 7" xfId="3333" xr:uid="{00000000-0005-0000-0000-000059160000}"/>
    <cellStyle name="Примечание 2 8" xfId="3334" xr:uid="{00000000-0005-0000-0000-00005A160000}"/>
    <cellStyle name="Примечание 2 9" xfId="3335" xr:uid="{00000000-0005-0000-0000-00005B160000}"/>
    <cellStyle name="Примечание 2_2012" xfId="3336" xr:uid="{00000000-0005-0000-0000-00005C160000}"/>
    <cellStyle name="Примечание 20" xfId="6034" xr:uid="{00000000-0005-0000-0000-00005D160000}"/>
    <cellStyle name="Примечание 20 2" xfId="6035" xr:uid="{00000000-0005-0000-0000-00005E160000}"/>
    <cellStyle name="Примечание 21" xfId="6036" xr:uid="{00000000-0005-0000-0000-00005F160000}"/>
    <cellStyle name="Примечание 22" xfId="6037" xr:uid="{00000000-0005-0000-0000-000060160000}"/>
    <cellStyle name="Примечание 23" xfId="6038" xr:uid="{00000000-0005-0000-0000-000061160000}"/>
    <cellStyle name="Примечание 24" xfId="6039" xr:uid="{00000000-0005-0000-0000-000062160000}"/>
    <cellStyle name="Примечание 25" xfId="6040" xr:uid="{00000000-0005-0000-0000-000063160000}"/>
    <cellStyle name="Примечание 26" xfId="6041" xr:uid="{00000000-0005-0000-0000-000064160000}"/>
    <cellStyle name="Примечание 27" xfId="6042" xr:uid="{00000000-0005-0000-0000-000065160000}"/>
    <cellStyle name="Примечание 28" xfId="6043" xr:uid="{00000000-0005-0000-0000-000066160000}"/>
    <cellStyle name="Примечание 29" xfId="6044" xr:uid="{00000000-0005-0000-0000-000067160000}"/>
    <cellStyle name="Примечание 3" xfId="3337" xr:uid="{00000000-0005-0000-0000-000068160000}"/>
    <cellStyle name="Примечание 3 10" xfId="6045" xr:uid="{00000000-0005-0000-0000-000069160000}"/>
    <cellStyle name="Примечание 3 2" xfId="3338" xr:uid="{00000000-0005-0000-0000-00006A160000}"/>
    <cellStyle name="Примечание 3 3" xfId="3339" xr:uid="{00000000-0005-0000-0000-00006B160000}"/>
    <cellStyle name="Примечание 3 4" xfId="3340" xr:uid="{00000000-0005-0000-0000-00006C160000}"/>
    <cellStyle name="Примечание 3 5" xfId="3341" xr:uid="{00000000-0005-0000-0000-00006D160000}"/>
    <cellStyle name="Примечание 3 6" xfId="3342" xr:uid="{00000000-0005-0000-0000-00006E160000}"/>
    <cellStyle name="Примечание 3 7" xfId="3343" xr:uid="{00000000-0005-0000-0000-00006F160000}"/>
    <cellStyle name="Примечание 3 8" xfId="3344" xr:uid="{00000000-0005-0000-0000-000070160000}"/>
    <cellStyle name="Примечание 3 9" xfId="3345" xr:uid="{00000000-0005-0000-0000-000071160000}"/>
    <cellStyle name="Примечание 3_2012" xfId="3346" xr:uid="{00000000-0005-0000-0000-000072160000}"/>
    <cellStyle name="Примечание 30" xfId="6046" xr:uid="{00000000-0005-0000-0000-000073160000}"/>
    <cellStyle name="Примечание 31" xfId="6047" xr:uid="{00000000-0005-0000-0000-000074160000}"/>
    <cellStyle name="Примечание 32" xfId="6048" xr:uid="{00000000-0005-0000-0000-000075160000}"/>
    <cellStyle name="Примечание 33" xfId="6049" xr:uid="{00000000-0005-0000-0000-000076160000}"/>
    <cellStyle name="Примечание 34" xfId="6050" xr:uid="{00000000-0005-0000-0000-000077160000}"/>
    <cellStyle name="Примечание 35" xfId="6051" xr:uid="{00000000-0005-0000-0000-000078160000}"/>
    <cellStyle name="Примечание 36" xfId="6052" xr:uid="{00000000-0005-0000-0000-000079160000}"/>
    <cellStyle name="Примечание 37" xfId="6053" xr:uid="{00000000-0005-0000-0000-00007A160000}"/>
    <cellStyle name="Примечание 38" xfId="6054" xr:uid="{00000000-0005-0000-0000-00007B160000}"/>
    <cellStyle name="Примечание 39" xfId="6055" xr:uid="{00000000-0005-0000-0000-00007C160000}"/>
    <cellStyle name="Примечание 4" xfId="3347" xr:uid="{00000000-0005-0000-0000-00007D160000}"/>
    <cellStyle name="Примечание 4 10" xfId="6056" xr:uid="{00000000-0005-0000-0000-00007E160000}"/>
    <cellStyle name="Примечание 4 2" xfId="3348" xr:uid="{00000000-0005-0000-0000-00007F160000}"/>
    <cellStyle name="Примечание 4 3" xfId="3349" xr:uid="{00000000-0005-0000-0000-000080160000}"/>
    <cellStyle name="Примечание 4 4" xfId="3350" xr:uid="{00000000-0005-0000-0000-000081160000}"/>
    <cellStyle name="Примечание 4 5" xfId="3351" xr:uid="{00000000-0005-0000-0000-000082160000}"/>
    <cellStyle name="Примечание 4 6" xfId="3352" xr:uid="{00000000-0005-0000-0000-000083160000}"/>
    <cellStyle name="Примечание 4 7" xfId="3353" xr:uid="{00000000-0005-0000-0000-000084160000}"/>
    <cellStyle name="Примечание 4 8" xfId="3354" xr:uid="{00000000-0005-0000-0000-000085160000}"/>
    <cellStyle name="Примечание 4 9" xfId="3355" xr:uid="{00000000-0005-0000-0000-000086160000}"/>
    <cellStyle name="Примечание 4_2012" xfId="3356" xr:uid="{00000000-0005-0000-0000-000087160000}"/>
    <cellStyle name="Примечание 40" xfId="6057" xr:uid="{00000000-0005-0000-0000-000088160000}"/>
    <cellStyle name="Примечание 41" xfId="6058" xr:uid="{00000000-0005-0000-0000-000089160000}"/>
    <cellStyle name="Примечание 42" xfId="6059" xr:uid="{00000000-0005-0000-0000-00008A160000}"/>
    <cellStyle name="Примечание 43" xfId="6060" xr:uid="{00000000-0005-0000-0000-00008B160000}"/>
    <cellStyle name="Примечание 44" xfId="6061" xr:uid="{00000000-0005-0000-0000-00008C160000}"/>
    <cellStyle name="Примечание 45" xfId="6062" xr:uid="{00000000-0005-0000-0000-00008D160000}"/>
    <cellStyle name="Примечание 46" xfId="6063" xr:uid="{00000000-0005-0000-0000-00008E160000}"/>
    <cellStyle name="Примечание 47" xfId="6064" xr:uid="{00000000-0005-0000-0000-00008F160000}"/>
    <cellStyle name="Примечание 48" xfId="6065" xr:uid="{00000000-0005-0000-0000-000090160000}"/>
    <cellStyle name="Примечание 49" xfId="6066" xr:uid="{00000000-0005-0000-0000-000091160000}"/>
    <cellStyle name="Примечание 5" xfId="3357" xr:uid="{00000000-0005-0000-0000-000092160000}"/>
    <cellStyle name="Примечание 5 10" xfId="6067" xr:uid="{00000000-0005-0000-0000-000093160000}"/>
    <cellStyle name="Примечание 5 2" xfId="3358" xr:uid="{00000000-0005-0000-0000-000094160000}"/>
    <cellStyle name="Примечание 5 3" xfId="3359" xr:uid="{00000000-0005-0000-0000-000095160000}"/>
    <cellStyle name="Примечание 5 4" xfId="3360" xr:uid="{00000000-0005-0000-0000-000096160000}"/>
    <cellStyle name="Примечание 5 5" xfId="3361" xr:uid="{00000000-0005-0000-0000-000097160000}"/>
    <cellStyle name="Примечание 5 6" xfId="3362" xr:uid="{00000000-0005-0000-0000-000098160000}"/>
    <cellStyle name="Примечание 5 7" xfId="3363" xr:uid="{00000000-0005-0000-0000-000099160000}"/>
    <cellStyle name="Примечание 5 8" xfId="3364" xr:uid="{00000000-0005-0000-0000-00009A160000}"/>
    <cellStyle name="Примечание 5 9" xfId="3365" xr:uid="{00000000-0005-0000-0000-00009B160000}"/>
    <cellStyle name="Примечание 5_2012" xfId="3366" xr:uid="{00000000-0005-0000-0000-00009C160000}"/>
    <cellStyle name="Примечание 50" xfId="6068" xr:uid="{00000000-0005-0000-0000-00009D160000}"/>
    <cellStyle name="Примечание 51" xfId="6069" xr:uid="{00000000-0005-0000-0000-00009E160000}"/>
    <cellStyle name="Примечание 52" xfId="6070" xr:uid="{00000000-0005-0000-0000-00009F160000}"/>
    <cellStyle name="Примечание 53" xfId="6071" xr:uid="{00000000-0005-0000-0000-0000A0160000}"/>
    <cellStyle name="Примечание 54" xfId="6072" xr:uid="{00000000-0005-0000-0000-0000A1160000}"/>
    <cellStyle name="Примечание 55" xfId="6073" xr:uid="{00000000-0005-0000-0000-0000A2160000}"/>
    <cellStyle name="Примечание 56" xfId="6074" xr:uid="{00000000-0005-0000-0000-0000A3160000}"/>
    <cellStyle name="Примечание 57" xfId="6075" xr:uid="{00000000-0005-0000-0000-0000A4160000}"/>
    <cellStyle name="Примечание 58" xfId="6076" xr:uid="{00000000-0005-0000-0000-0000A5160000}"/>
    <cellStyle name="Примечание 59" xfId="6077" xr:uid="{00000000-0005-0000-0000-0000A6160000}"/>
    <cellStyle name="Примечание 6" xfId="3367" xr:uid="{00000000-0005-0000-0000-0000A7160000}"/>
    <cellStyle name="Примечание 6 2" xfId="3368" xr:uid="{00000000-0005-0000-0000-0000A8160000}"/>
    <cellStyle name="Примечание 6 3" xfId="6078" xr:uid="{00000000-0005-0000-0000-0000A9160000}"/>
    <cellStyle name="Примечание 6_2012" xfId="3369" xr:uid="{00000000-0005-0000-0000-0000AA160000}"/>
    <cellStyle name="Примечание 60" xfId="6079" xr:uid="{00000000-0005-0000-0000-0000AB160000}"/>
    <cellStyle name="Примечание 61" xfId="6080" xr:uid="{00000000-0005-0000-0000-0000AC160000}"/>
    <cellStyle name="Примечание 62" xfId="6081" xr:uid="{00000000-0005-0000-0000-0000AD160000}"/>
    <cellStyle name="Примечание 63" xfId="6082" xr:uid="{00000000-0005-0000-0000-0000AE160000}"/>
    <cellStyle name="Примечание 64" xfId="6083" xr:uid="{00000000-0005-0000-0000-0000AF160000}"/>
    <cellStyle name="Примечание 65" xfId="6084" xr:uid="{00000000-0005-0000-0000-0000B0160000}"/>
    <cellStyle name="Примечание 66" xfId="6085" xr:uid="{00000000-0005-0000-0000-0000B1160000}"/>
    <cellStyle name="Примечание 67" xfId="6086" xr:uid="{00000000-0005-0000-0000-0000B2160000}"/>
    <cellStyle name="Примечание 68" xfId="6087" xr:uid="{00000000-0005-0000-0000-0000B3160000}"/>
    <cellStyle name="Примечание 69" xfId="6088" xr:uid="{00000000-0005-0000-0000-0000B4160000}"/>
    <cellStyle name="Примечание 7" xfId="3370" xr:uid="{00000000-0005-0000-0000-0000B5160000}"/>
    <cellStyle name="Примечание 7 2" xfId="3371" xr:uid="{00000000-0005-0000-0000-0000B6160000}"/>
    <cellStyle name="Примечание 7 3" xfId="6089" xr:uid="{00000000-0005-0000-0000-0000B7160000}"/>
    <cellStyle name="Примечание 7_2012" xfId="3372" xr:uid="{00000000-0005-0000-0000-0000B8160000}"/>
    <cellStyle name="Примечание 70" xfId="6090" xr:uid="{00000000-0005-0000-0000-0000B9160000}"/>
    <cellStyle name="Примечание 71" xfId="6091" xr:uid="{00000000-0005-0000-0000-0000BA160000}"/>
    <cellStyle name="Примечание 72" xfId="6092" xr:uid="{00000000-0005-0000-0000-0000BB160000}"/>
    <cellStyle name="Примечание 73" xfId="6093" xr:uid="{00000000-0005-0000-0000-0000BC160000}"/>
    <cellStyle name="Примечание 74" xfId="6094" xr:uid="{00000000-0005-0000-0000-0000BD160000}"/>
    <cellStyle name="Примечание 75" xfId="6095" xr:uid="{00000000-0005-0000-0000-0000BE160000}"/>
    <cellStyle name="Примечание 76" xfId="6096" xr:uid="{00000000-0005-0000-0000-0000BF160000}"/>
    <cellStyle name="Примечание 77" xfId="6097" xr:uid="{00000000-0005-0000-0000-0000C0160000}"/>
    <cellStyle name="Примечание 78" xfId="6098" xr:uid="{00000000-0005-0000-0000-0000C1160000}"/>
    <cellStyle name="Примечание 79" xfId="6099" xr:uid="{00000000-0005-0000-0000-0000C2160000}"/>
    <cellStyle name="Примечание 8" xfId="3373" xr:uid="{00000000-0005-0000-0000-0000C3160000}"/>
    <cellStyle name="Примечание 8 2" xfId="3374" xr:uid="{00000000-0005-0000-0000-0000C4160000}"/>
    <cellStyle name="Примечание 8 2 2" xfId="3375" xr:uid="{00000000-0005-0000-0000-0000C5160000}"/>
    <cellStyle name="Примечание 8 3" xfId="6100" xr:uid="{00000000-0005-0000-0000-0000C6160000}"/>
    <cellStyle name="Примечание 8_2012" xfId="3376" xr:uid="{00000000-0005-0000-0000-0000C7160000}"/>
    <cellStyle name="Примечание 80" xfId="6101" xr:uid="{00000000-0005-0000-0000-0000C8160000}"/>
    <cellStyle name="Примечание 81" xfId="6102" xr:uid="{00000000-0005-0000-0000-0000C9160000}"/>
    <cellStyle name="Примечание 82" xfId="6103" xr:uid="{00000000-0005-0000-0000-0000CA160000}"/>
    <cellStyle name="Примечание 9" xfId="3377" xr:uid="{00000000-0005-0000-0000-0000CB160000}"/>
    <cellStyle name="Примечание 9 2" xfId="3378" xr:uid="{00000000-0005-0000-0000-0000CC160000}"/>
    <cellStyle name="Примечание 9 2 2" xfId="3379" xr:uid="{00000000-0005-0000-0000-0000CD160000}"/>
    <cellStyle name="Примечание 9 3" xfId="3380" xr:uid="{00000000-0005-0000-0000-0000CE160000}"/>
    <cellStyle name="Примечание 9_2012" xfId="3381" xr:uid="{00000000-0005-0000-0000-0000CF160000}"/>
    <cellStyle name="Продукт" xfId="3382" xr:uid="{00000000-0005-0000-0000-0000D0160000}"/>
    <cellStyle name="Процентный 10" xfId="3383" xr:uid="{00000000-0005-0000-0000-0000D1160000}"/>
    <cellStyle name="Процентный 10 10" xfId="6104" xr:uid="{00000000-0005-0000-0000-0000D2160000}"/>
    <cellStyle name="Процентный 10 2" xfId="3384" xr:uid="{00000000-0005-0000-0000-0000D3160000}"/>
    <cellStyle name="Процентный 11" xfId="3385" xr:uid="{00000000-0005-0000-0000-0000D4160000}"/>
    <cellStyle name="Процентный 12" xfId="3386" xr:uid="{00000000-0005-0000-0000-0000D5160000}"/>
    <cellStyle name="Процентный 13" xfId="3387" xr:uid="{00000000-0005-0000-0000-0000D6160000}"/>
    <cellStyle name="Процентный 14" xfId="3388" xr:uid="{00000000-0005-0000-0000-0000D7160000}"/>
    <cellStyle name="Процентный 2 10" xfId="6105" xr:uid="{00000000-0005-0000-0000-0000D8160000}"/>
    <cellStyle name="Процентный 2 11" xfId="6398" xr:uid="{00000000-0005-0000-0000-0000D9160000}"/>
    <cellStyle name="Процентный 2 2" xfId="183" xr:uid="{00000000-0005-0000-0000-0000DA160000}"/>
    <cellStyle name="Процентный 2 2 2" xfId="3389" xr:uid="{00000000-0005-0000-0000-0000DB160000}"/>
    <cellStyle name="Процентный 2 2 2 2" xfId="6106" xr:uid="{00000000-0005-0000-0000-0000DC160000}"/>
    <cellStyle name="Процентный 2 2 3" xfId="3390" xr:uid="{00000000-0005-0000-0000-0000DD160000}"/>
    <cellStyle name="Процентный 2 2 4" xfId="6107" xr:uid="{00000000-0005-0000-0000-0000DE160000}"/>
    <cellStyle name="Процентный 2 3" xfId="184" xr:uid="{00000000-0005-0000-0000-0000DF160000}"/>
    <cellStyle name="Процентный 2 3 2" xfId="3391" xr:uid="{00000000-0005-0000-0000-0000E0160000}"/>
    <cellStyle name="Процентный 2 3 3" xfId="6108" xr:uid="{00000000-0005-0000-0000-0000E1160000}"/>
    <cellStyle name="Процентный 2 3 4" xfId="6109" xr:uid="{00000000-0005-0000-0000-0000E2160000}"/>
    <cellStyle name="Процентный 2 4" xfId="3392" xr:uid="{00000000-0005-0000-0000-0000E3160000}"/>
    <cellStyle name="Процентный 2 5" xfId="6110" xr:uid="{00000000-0005-0000-0000-0000E4160000}"/>
    <cellStyle name="Процентный 2 6" xfId="6111" xr:uid="{00000000-0005-0000-0000-0000E5160000}"/>
    <cellStyle name="Процентный 2 7" xfId="6112" xr:uid="{00000000-0005-0000-0000-0000E6160000}"/>
    <cellStyle name="Процентный 2 7 2" xfId="6113" xr:uid="{00000000-0005-0000-0000-0000E7160000}"/>
    <cellStyle name="Процентный 2 7 3" xfId="6114" xr:uid="{00000000-0005-0000-0000-0000E8160000}"/>
    <cellStyle name="Процентный 2 8" xfId="6115" xr:uid="{00000000-0005-0000-0000-0000E9160000}"/>
    <cellStyle name="Процентный 2 9" xfId="6116" xr:uid="{00000000-0005-0000-0000-0000EA160000}"/>
    <cellStyle name="Процентный 3" xfId="185" xr:uid="{00000000-0005-0000-0000-0000EB160000}"/>
    <cellStyle name="Процентный 3 2" xfId="3393" xr:uid="{00000000-0005-0000-0000-0000EC160000}"/>
    <cellStyle name="Процентный 3 2 2" xfId="3394" xr:uid="{00000000-0005-0000-0000-0000ED160000}"/>
    <cellStyle name="Процентный 3 3" xfId="3395" xr:uid="{00000000-0005-0000-0000-0000EE160000}"/>
    <cellStyle name="Процентный 3 4" xfId="3396" xr:uid="{00000000-0005-0000-0000-0000EF160000}"/>
    <cellStyle name="Процентный 3 5" xfId="6117" xr:uid="{00000000-0005-0000-0000-0000F0160000}"/>
    <cellStyle name="Процентный 4" xfId="186" xr:uid="{00000000-0005-0000-0000-0000F1160000}"/>
    <cellStyle name="Процентный 4 2" xfId="3397" xr:uid="{00000000-0005-0000-0000-0000F2160000}"/>
    <cellStyle name="Процентный 4 2 2" xfId="6118" xr:uid="{00000000-0005-0000-0000-0000F3160000}"/>
    <cellStyle name="Процентный 4 3" xfId="3398" xr:uid="{00000000-0005-0000-0000-0000F4160000}"/>
    <cellStyle name="Процентный 4 3 2" xfId="6119" xr:uid="{00000000-0005-0000-0000-0000F5160000}"/>
    <cellStyle name="Процентный 4 4" xfId="3399" xr:uid="{00000000-0005-0000-0000-0000F6160000}"/>
    <cellStyle name="Процентный 4 4 2" xfId="6120" xr:uid="{00000000-0005-0000-0000-0000F7160000}"/>
    <cellStyle name="Процентный 4 4 3" xfId="6121" xr:uid="{00000000-0005-0000-0000-0000F8160000}"/>
    <cellStyle name="Процентный 4 4 4" xfId="6122" xr:uid="{00000000-0005-0000-0000-0000F9160000}"/>
    <cellStyle name="Процентный 4 5" xfId="6123" xr:uid="{00000000-0005-0000-0000-0000FA160000}"/>
    <cellStyle name="Процентный 4 5 2" xfId="6124" xr:uid="{00000000-0005-0000-0000-0000FB160000}"/>
    <cellStyle name="Процентный 4 5 3" xfId="6125" xr:uid="{00000000-0005-0000-0000-0000FC160000}"/>
    <cellStyle name="Процентный 4 6" xfId="6126" xr:uid="{00000000-0005-0000-0000-0000FD160000}"/>
    <cellStyle name="Процентный 5" xfId="3400" xr:uid="{00000000-0005-0000-0000-0000FE160000}"/>
    <cellStyle name="Процентный 5 2" xfId="3401" xr:uid="{00000000-0005-0000-0000-0000FF160000}"/>
    <cellStyle name="Процентный 5 2 2" xfId="6127" xr:uid="{00000000-0005-0000-0000-000000170000}"/>
    <cellStyle name="Процентный 5 2 3" xfId="6128" xr:uid="{00000000-0005-0000-0000-000001170000}"/>
    <cellStyle name="Процентный 6" xfId="3402" xr:uid="{00000000-0005-0000-0000-000002170000}"/>
    <cellStyle name="Процентный 6 2" xfId="3403" xr:uid="{00000000-0005-0000-0000-000003170000}"/>
    <cellStyle name="Процентный 7" xfId="3404" xr:uid="{00000000-0005-0000-0000-000004170000}"/>
    <cellStyle name="Процентный 7 2" xfId="6129" xr:uid="{00000000-0005-0000-0000-000005170000}"/>
    <cellStyle name="Процентный 7 3" xfId="6130" xr:uid="{00000000-0005-0000-0000-000006170000}"/>
    <cellStyle name="Процентный 8" xfId="3405" xr:uid="{00000000-0005-0000-0000-000007170000}"/>
    <cellStyle name="Процентный 9" xfId="3406" xr:uid="{00000000-0005-0000-0000-000008170000}"/>
    <cellStyle name="Процентный 9 2" xfId="3407" xr:uid="{00000000-0005-0000-0000-000009170000}"/>
    <cellStyle name="Проценты_формула" xfId="3408" xr:uid="{00000000-0005-0000-0000-00000A170000}"/>
    <cellStyle name="Разница" xfId="3409" xr:uid="{00000000-0005-0000-0000-00000B170000}"/>
    <cellStyle name="Рамки" xfId="3410" xr:uid="{00000000-0005-0000-0000-00000C170000}"/>
    <cellStyle name="Сверхулин" xfId="3411" xr:uid="{00000000-0005-0000-0000-00000D170000}"/>
    <cellStyle name="Сводная таблица" xfId="3412" xr:uid="{00000000-0005-0000-0000-00000E170000}"/>
    <cellStyle name="Связанная ячейка 10" xfId="3413" xr:uid="{00000000-0005-0000-0000-00000F170000}"/>
    <cellStyle name="Связанная ячейка 11" xfId="3414" xr:uid="{00000000-0005-0000-0000-000010170000}"/>
    <cellStyle name="Связанная ячейка 12" xfId="6131" xr:uid="{00000000-0005-0000-0000-000011170000}"/>
    <cellStyle name="Связанная ячейка 13" xfId="6132" xr:uid="{00000000-0005-0000-0000-000012170000}"/>
    <cellStyle name="Связанная ячейка 14" xfId="6133" xr:uid="{00000000-0005-0000-0000-000013170000}"/>
    <cellStyle name="Связанная ячейка 15" xfId="6134" xr:uid="{00000000-0005-0000-0000-000014170000}"/>
    <cellStyle name="Связанная ячейка 16" xfId="6135" xr:uid="{00000000-0005-0000-0000-000015170000}"/>
    <cellStyle name="Связанная ячейка 17" xfId="6136" xr:uid="{00000000-0005-0000-0000-000016170000}"/>
    <cellStyle name="Связанная ячейка 18" xfId="6137" xr:uid="{00000000-0005-0000-0000-000017170000}"/>
    <cellStyle name="Связанная ячейка 19" xfId="6138" xr:uid="{00000000-0005-0000-0000-000018170000}"/>
    <cellStyle name="Связанная ячейка 2" xfId="187" xr:uid="{00000000-0005-0000-0000-000019170000}"/>
    <cellStyle name="Связанная ячейка 2 2" xfId="3415" xr:uid="{00000000-0005-0000-0000-00001A170000}"/>
    <cellStyle name="Связанная ячейка 2 3" xfId="6139" xr:uid="{00000000-0005-0000-0000-00001B170000}"/>
    <cellStyle name="Связанная ячейка 2_2012" xfId="3416" xr:uid="{00000000-0005-0000-0000-00001C170000}"/>
    <cellStyle name="Связанная ячейка 20" xfId="6140" xr:uid="{00000000-0005-0000-0000-00001D170000}"/>
    <cellStyle name="Связанная ячейка 21" xfId="6141" xr:uid="{00000000-0005-0000-0000-00001E170000}"/>
    <cellStyle name="Связанная ячейка 22" xfId="6142" xr:uid="{00000000-0005-0000-0000-00001F170000}"/>
    <cellStyle name="Связанная ячейка 23" xfId="6143" xr:uid="{00000000-0005-0000-0000-000020170000}"/>
    <cellStyle name="Связанная ячейка 24" xfId="6144" xr:uid="{00000000-0005-0000-0000-000021170000}"/>
    <cellStyle name="Связанная ячейка 25" xfId="6145" xr:uid="{00000000-0005-0000-0000-000022170000}"/>
    <cellStyle name="Связанная ячейка 26" xfId="6146" xr:uid="{00000000-0005-0000-0000-000023170000}"/>
    <cellStyle name="Связанная ячейка 27" xfId="6147" xr:uid="{00000000-0005-0000-0000-000024170000}"/>
    <cellStyle name="Связанная ячейка 28" xfId="6148" xr:uid="{00000000-0005-0000-0000-000025170000}"/>
    <cellStyle name="Связанная ячейка 29" xfId="6149" xr:uid="{00000000-0005-0000-0000-000026170000}"/>
    <cellStyle name="Связанная ячейка 3" xfId="3417" xr:uid="{00000000-0005-0000-0000-000027170000}"/>
    <cellStyle name="Связанная ячейка 3 2" xfId="3418" xr:uid="{00000000-0005-0000-0000-000028170000}"/>
    <cellStyle name="Связанная ячейка 3 3" xfId="6150" xr:uid="{00000000-0005-0000-0000-000029170000}"/>
    <cellStyle name="Связанная ячейка 3_2012" xfId="3419" xr:uid="{00000000-0005-0000-0000-00002A170000}"/>
    <cellStyle name="Связанная ячейка 30" xfId="6151" xr:uid="{00000000-0005-0000-0000-00002B170000}"/>
    <cellStyle name="Связанная ячейка 31" xfId="6152" xr:uid="{00000000-0005-0000-0000-00002C170000}"/>
    <cellStyle name="Связанная ячейка 32" xfId="6153" xr:uid="{00000000-0005-0000-0000-00002D170000}"/>
    <cellStyle name="Связанная ячейка 33" xfId="6154" xr:uid="{00000000-0005-0000-0000-00002E170000}"/>
    <cellStyle name="Связанная ячейка 34" xfId="6155" xr:uid="{00000000-0005-0000-0000-00002F170000}"/>
    <cellStyle name="Связанная ячейка 4" xfId="3420" xr:uid="{00000000-0005-0000-0000-000030170000}"/>
    <cellStyle name="Связанная ячейка 4 2" xfId="3421" xr:uid="{00000000-0005-0000-0000-000031170000}"/>
    <cellStyle name="Связанная ячейка 4 3" xfId="6156" xr:uid="{00000000-0005-0000-0000-000032170000}"/>
    <cellStyle name="Связанная ячейка 4_2012" xfId="3422" xr:uid="{00000000-0005-0000-0000-000033170000}"/>
    <cellStyle name="Связанная ячейка 5" xfId="3423" xr:uid="{00000000-0005-0000-0000-000034170000}"/>
    <cellStyle name="Связанная ячейка 5 2" xfId="3424" xr:uid="{00000000-0005-0000-0000-000035170000}"/>
    <cellStyle name="Связанная ячейка 5 3" xfId="6157" xr:uid="{00000000-0005-0000-0000-000036170000}"/>
    <cellStyle name="Связанная ячейка 5_2012" xfId="3425" xr:uid="{00000000-0005-0000-0000-000037170000}"/>
    <cellStyle name="Связанная ячейка 6" xfId="3426" xr:uid="{00000000-0005-0000-0000-000038170000}"/>
    <cellStyle name="Связанная ячейка 6 2" xfId="3427" xr:uid="{00000000-0005-0000-0000-000039170000}"/>
    <cellStyle name="Связанная ячейка 6 3" xfId="6158" xr:uid="{00000000-0005-0000-0000-00003A170000}"/>
    <cellStyle name="Связанная ячейка 6_2012" xfId="3428" xr:uid="{00000000-0005-0000-0000-00003B170000}"/>
    <cellStyle name="Связанная ячейка 7" xfId="3429" xr:uid="{00000000-0005-0000-0000-00003C170000}"/>
    <cellStyle name="Связанная ячейка 7 2" xfId="3430" xr:uid="{00000000-0005-0000-0000-00003D170000}"/>
    <cellStyle name="Связанная ячейка 7 3" xfId="6159" xr:uid="{00000000-0005-0000-0000-00003E170000}"/>
    <cellStyle name="Связанная ячейка 7_2012" xfId="3431" xr:uid="{00000000-0005-0000-0000-00003F170000}"/>
    <cellStyle name="Связанная ячейка 8" xfId="3432" xr:uid="{00000000-0005-0000-0000-000040170000}"/>
    <cellStyle name="Связанная ячейка 8 2" xfId="3433" xr:uid="{00000000-0005-0000-0000-000041170000}"/>
    <cellStyle name="Связанная ячейка 8 2 2" xfId="3434" xr:uid="{00000000-0005-0000-0000-000042170000}"/>
    <cellStyle name="Связанная ячейка 8 3" xfId="6160" xr:uid="{00000000-0005-0000-0000-000043170000}"/>
    <cellStyle name="Связанная ячейка 8_2012" xfId="3435" xr:uid="{00000000-0005-0000-0000-000044170000}"/>
    <cellStyle name="Связанная ячейка 9" xfId="3436" xr:uid="{00000000-0005-0000-0000-000045170000}"/>
    <cellStyle name="Связанная ячейка 9 2" xfId="3437" xr:uid="{00000000-0005-0000-0000-000046170000}"/>
    <cellStyle name="Связанная ячейка 9 2 2" xfId="3438" xr:uid="{00000000-0005-0000-0000-000047170000}"/>
    <cellStyle name="Связанная ячейка 9 3" xfId="3439" xr:uid="{00000000-0005-0000-0000-000048170000}"/>
    <cellStyle name="Связанная ячейка 9_2012" xfId="3440" xr:uid="{00000000-0005-0000-0000-000049170000}"/>
    <cellStyle name="смр" xfId="6161" xr:uid="{00000000-0005-0000-0000-00004A170000}"/>
    <cellStyle name="Стиль 1" xfId="188" xr:uid="{00000000-0005-0000-0000-00004B170000}"/>
    <cellStyle name="Стиль 1 2" xfId="189" xr:uid="{00000000-0005-0000-0000-00004C170000}"/>
    <cellStyle name="Стиль 1 2 2" xfId="3441" xr:uid="{00000000-0005-0000-0000-00004D170000}"/>
    <cellStyle name="Стиль 1 2 2 2" xfId="3442" xr:uid="{00000000-0005-0000-0000-00004E170000}"/>
    <cellStyle name="Стиль 1 2 3" xfId="3443" xr:uid="{00000000-0005-0000-0000-00004F170000}"/>
    <cellStyle name="Стиль 1 2 3 2" xfId="3444" xr:uid="{00000000-0005-0000-0000-000050170000}"/>
    <cellStyle name="Стиль 1 2 4" xfId="6162" xr:uid="{00000000-0005-0000-0000-000051170000}"/>
    <cellStyle name="Стиль 1 2 5" xfId="6163" xr:uid="{00000000-0005-0000-0000-000052170000}"/>
    <cellStyle name="Стиль 1 2 6" xfId="6164" xr:uid="{00000000-0005-0000-0000-000053170000}"/>
    <cellStyle name="Стиль 1 2_46EP.2011(v2.0)" xfId="3445" xr:uid="{00000000-0005-0000-0000-000054170000}"/>
    <cellStyle name="Стиль 1 3" xfId="3446" xr:uid="{00000000-0005-0000-0000-000055170000}"/>
    <cellStyle name="Стиль 1 3 2" xfId="3447" xr:uid="{00000000-0005-0000-0000-000056170000}"/>
    <cellStyle name="Стиль 1 4" xfId="3448" xr:uid="{00000000-0005-0000-0000-000057170000}"/>
    <cellStyle name="Стиль 1 4 2" xfId="6165" xr:uid="{00000000-0005-0000-0000-000058170000}"/>
    <cellStyle name="Стиль 1 5" xfId="3449" xr:uid="{00000000-0005-0000-0000-000059170000}"/>
    <cellStyle name="Стиль 1 5 2" xfId="6166" xr:uid="{00000000-0005-0000-0000-00005A170000}"/>
    <cellStyle name="Стиль 1 6" xfId="3450" xr:uid="{00000000-0005-0000-0000-00005B170000}"/>
    <cellStyle name="Стиль 1 6 2" xfId="6167" xr:uid="{00000000-0005-0000-0000-00005C170000}"/>
    <cellStyle name="Стиль 1 7" xfId="3451" xr:uid="{00000000-0005-0000-0000-00005D170000}"/>
    <cellStyle name="Стиль 1 7 2" xfId="6168" xr:uid="{00000000-0005-0000-0000-00005E170000}"/>
    <cellStyle name="Стиль 1 8" xfId="6169" xr:uid="{00000000-0005-0000-0000-00005F170000}"/>
    <cellStyle name="Стиль 1 8 2" xfId="6170" xr:uid="{00000000-0005-0000-0000-000060170000}"/>
    <cellStyle name="Стиль 1 9" xfId="6171" xr:uid="{00000000-0005-0000-0000-000061170000}"/>
    <cellStyle name="Стиль 1 9 2" xfId="6172" xr:uid="{00000000-0005-0000-0000-000062170000}"/>
    <cellStyle name="Стиль 1_1.2" xfId="6173" xr:uid="{00000000-0005-0000-0000-000063170000}"/>
    <cellStyle name="Стиль 10" xfId="6174" xr:uid="{00000000-0005-0000-0000-000064170000}"/>
    <cellStyle name="Стиль 11" xfId="6175" xr:uid="{00000000-0005-0000-0000-000065170000}"/>
    <cellStyle name="Стиль 12" xfId="6176" xr:uid="{00000000-0005-0000-0000-000066170000}"/>
    <cellStyle name="Стиль 13" xfId="6177" xr:uid="{00000000-0005-0000-0000-000067170000}"/>
    <cellStyle name="Стиль 14" xfId="6178" xr:uid="{00000000-0005-0000-0000-000068170000}"/>
    <cellStyle name="Стиль 15" xfId="6179" xr:uid="{00000000-0005-0000-0000-000069170000}"/>
    <cellStyle name="Стиль 16" xfId="6180" xr:uid="{00000000-0005-0000-0000-00006A170000}"/>
    <cellStyle name="Стиль 17" xfId="6181" xr:uid="{00000000-0005-0000-0000-00006B170000}"/>
    <cellStyle name="Стиль 18" xfId="6182" xr:uid="{00000000-0005-0000-0000-00006C170000}"/>
    <cellStyle name="Стиль 2" xfId="6183" xr:uid="{00000000-0005-0000-0000-00006D170000}"/>
    <cellStyle name="Стиль 2 2" xfId="6184" xr:uid="{00000000-0005-0000-0000-00006E170000}"/>
    <cellStyle name="Стиль 3" xfId="6185" xr:uid="{00000000-0005-0000-0000-00006F170000}"/>
    <cellStyle name="Стиль 4" xfId="6186" xr:uid="{00000000-0005-0000-0000-000070170000}"/>
    <cellStyle name="Стиль 5" xfId="6187" xr:uid="{00000000-0005-0000-0000-000071170000}"/>
    <cellStyle name="Стиль 6" xfId="6188" xr:uid="{00000000-0005-0000-0000-000072170000}"/>
    <cellStyle name="Стиль 7" xfId="6189" xr:uid="{00000000-0005-0000-0000-000073170000}"/>
    <cellStyle name="Стиль 8" xfId="6190" xr:uid="{00000000-0005-0000-0000-000074170000}"/>
    <cellStyle name="Стиль 9" xfId="6191" xr:uid="{00000000-0005-0000-0000-000075170000}"/>
    <cellStyle name="Стиль_названий" xfId="3452" xr:uid="{00000000-0005-0000-0000-000076170000}"/>
    <cellStyle name="Субсчет" xfId="3453" xr:uid="{00000000-0005-0000-0000-000077170000}"/>
    <cellStyle name="Счет" xfId="3454" xr:uid="{00000000-0005-0000-0000-000078170000}"/>
    <cellStyle name="ТаблицаТекст" xfId="3455" xr:uid="{00000000-0005-0000-0000-000079170000}"/>
    <cellStyle name="ТЕКСТ" xfId="190" xr:uid="{00000000-0005-0000-0000-00007A170000}"/>
    <cellStyle name="ТЕКСТ 10" xfId="3456" xr:uid="{00000000-0005-0000-0000-00007B170000}"/>
    <cellStyle name="ТЕКСТ 2" xfId="3457" xr:uid="{00000000-0005-0000-0000-00007C170000}"/>
    <cellStyle name="ТЕКСТ 3" xfId="3458" xr:uid="{00000000-0005-0000-0000-00007D170000}"/>
    <cellStyle name="ТЕКСТ 4" xfId="3459" xr:uid="{00000000-0005-0000-0000-00007E170000}"/>
    <cellStyle name="ТЕКСТ 5" xfId="3460" xr:uid="{00000000-0005-0000-0000-00007F170000}"/>
    <cellStyle name="ТЕКСТ 6" xfId="3461" xr:uid="{00000000-0005-0000-0000-000080170000}"/>
    <cellStyle name="ТЕКСТ 6 2" xfId="3462" xr:uid="{00000000-0005-0000-0000-000081170000}"/>
    <cellStyle name="ТЕКСТ 7" xfId="3463" xr:uid="{00000000-0005-0000-0000-000082170000}"/>
    <cellStyle name="ТЕКСТ 7 2" xfId="3464" xr:uid="{00000000-0005-0000-0000-000083170000}"/>
    <cellStyle name="ТЕКСТ 8" xfId="3465" xr:uid="{00000000-0005-0000-0000-000084170000}"/>
    <cellStyle name="ТЕКСТ 8 2" xfId="3466" xr:uid="{00000000-0005-0000-0000-000085170000}"/>
    <cellStyle name="ТЕКСТ 9" xfId="3467" xr:uid="{00000000-0005-0000-0000-000086170000}"/>
    <cellStyle name="Текст предупреждения 10" xfId="3468" xr:uid="{00000000-0005-0000-0000-000087170000}"/>
    <cellStyle name="Текст предупреждения 11" xfId="3469" xr:uid="{00000000-0005-0000-0000-000088170000}"/>
    <cellStyle name="Текст предупреждения 12" xfId="6192" xr:uid="{00000000-0005-0000-0000-000089170000}"/>
    <cellStyle name="Текст предупреждения 13" xfId="6193" xr:uid="{00000000-0005-0000-0000-00008A170000}"/>
    <cellStyle name="Текст предупреждения 14" xfId="6194" xr:uid="{00000000-0005-0000-0000-00008B170000}"/>
    <cellStyle name="Текст предупреждения 15" xfId="6195" xr:uid="{00000000-0005-0000-0000-00008C170000}"/>
    <cellStyle name="Текст предупреждения 16" xfId="6196" xr:uid="{00000000-0005-0000-0000-00008D170000}"/>
    <cellStyle name="Текст предупреждения 17" xfId="6197" xr:uid="{00000000-0005-0000-0000-00008E170000}"/>
    <cellStyle name="Текст предупреждения 18" xfId="6198" xr:uid="{00000000-0005-0000-0000-00008F170000}"/>
    <cellStyle name="Текст предупреждения 19" xfId="6199" xr:uid="{00000000-0005-0000-0000-000090170000}"/>
    <cellStyle name="Текст предупреждения 2" xfId="191" xr:uid="{00000000-0005-0000-0000-000091170000}"/>
    <cellStyle name="Текст предупреждения 2 2" xfId="3470" xr:uid="{00000000-0005-0000-0000-000092170000}"/>
    <cellStyle name="Текст предупреждения 2 3" xfId="6200" xr:uid="{00000000-0005-0000-0000-000093170000}"/>
    <cellStyle name="Текст предупреждения 20" xfId="6201" xr:uid="{00000000-0005-0000-0000-000094170000}"/>
    <cellStyle name="Текст предупреждения 21" xfId="6202" xr:uid="{00000000-0005-0000-0000-000095170000}"/>
    <cellStyle name="Текст предупреждения 22" xfId="6203" xr:uid="{00000000-0005-0000-0000-000096170000}"/>
    <cellStyle name="Текст предупреждения 23" xfId="6204" xr:uid="{00000000-0005-0000-0000-000097170000}"/>
    <cellStyle name="Текст предупреждения 24" xfId="6205" xr:uid="{00000000-0005-0000-0000-000098170000}"/>
    <cellStyle name="Текст предупреждения 25" xfId="6206" xr:uid="{00000000-0005-0000-0000-000099170000}"/>
    <cellStyle name="Текст предупреждения 26" xfId="6207" xr:uid="{00000000-0005-0000-0000-00009A170000}"/>
    <cellStyle name="Текст предупреждения 27" xfId="6208" xr:uid="{00000000-0005-0000-0000-00009B170000}"/>
    <cellStyle name="Текст предупреждения 28" xfId="6209" xr:uid="{00000000-0005-0000-0000-00009C170000}"/>
    <cellStyle name="Текст предупреждения 29" xfId="6210" xr:uid="{00000000-0005-0000-0000-00009D170000}"/>
    <cellStyle name="Текст предупреждения 3" xfId="3471" xr:uid="{00000000-0005-0000-0000-00009E170000}"/>
    <cellStyle name="Текст предупреждения 3 2" xfId="3472" xr:uid="{00000000-0005-0000-0000-00009F170000}"/>
    <cellStyle name="Текст предупреждения 3 3" xfId="6211" xr:uid="{00000000-0005-0000-0000-0000A0170000}"/>
    <cellStyle name="Текст предупреждения 30" xfId="6212" xr:uid="{00000000-0005-0000-0000-0000A1170000}"/>
    <cellStyle name="Текст предупреждения 31" xfId="6213" xr:uid="{00000000-0005-0000-0000-0000A2170000}"/>
    <cellStyle name="Текст предупреждения 32" xfId="6214" xr:uid="{00000000-0005-0000-0000-0000A3170000}"/>
    <cellStyle name="Текст предупреждения 33" xfId="6215" xr:uid="{00000000-0005-0000-0000-0000A4170000}"/>
    <cellStyle name="Текст предупреждения 34" xfId="6216" xr:uid="{00000000-0005-0000-0000-0000A5170000}"/>
    <cellStyle name="Текст предупреждения 4" xfId="3473" xr:uid="{00000000-0005-0000-0000-0000A6170000}"/>
    <cellStyle name="Текст предупреждения 4 2" xfId="3474" xr:uid="{00000000-0005-0000-0000-0000A7170000}"/>
    <cellStyle name="Текст предупреждения 4 3" xfId="6217" xr:uid="{00000000-0005-0000-0000-0000A8170000}"/>
    <cellStyle name="Текст предупреждения 5" xfId="3475" xr:uid="{00000000-0005-0000-0000-0000A9170000}"/>
    <cellStyle name="Текст предупреждения 5 2" xfId="3476" xr:uid="{00000000-0005-0000-0000-0000AA170000}"/>
    <cellStyle name="Текст предупреждения 5 3" xfId="6218" xr:uid="{00000000-0005-0000-0000-0000AB170000}"/>
    <cellStyle name="Текст предупреждения 6" xfId="3477" xr:uid="{00000000-0005-0000-0000-0000AC170000}"/>
    <cellStyle name="Текст предупреждения 6 2" xfId="3478" xr:uid="{00000000-0005-0000-0000-0000AD170000}"/>
    <cellStyle name="Текст предупреждения 6 3" xfId="6219" xr:uid="{00000000-0005-0000-0000-0000AE170000}"/>
    <cellStyle name="Текст предупреждения 7" xfId="3479" xr:uid="{00000000-0005-0000-0000-0000AF170000}"/>
    <cellStyle name="Текст предупреждения 7 2" xfId="3480" xr:uid="{00000000-0005-0000-0000-0000B0170000}"/>
    <cellStyle name="Текст предупреждения 7 3" xfId="6220" xr:uid="{00000000-0005-0000-0000-0000B1170000}"/>
    <cellStyle name="Текст предупреждения 8" xfId="3481" xr:uid="{00000000-0005-0000-0000-0000B2170000}"/>
    <cellStyle name="Текст предупреждения 8 2" xfId="3482" xr:uid="{00000000-0005-0000-0000-0000B3170000}"/>
    <cellStyle name="Текст предупреждения 8 2 2" xfId="3483" xr:uid="{00000000-0005-0000-0000-0000B4170000}"/>
    <cellStyle name="Текст предупреждения 8 3" xfId="6221" xr:uid="{00000000-0005-0000-0000-0000B5170000}"/>
    <cellStyle name="Текст предупреждения 9" xfId="3484" xr:uid="{00000000-0005-0000-0000-0000B6170000}"/>
    <cellStyle name="Текст предупреждения 9 2" xfId="3485" xr:uid="{00000000-0005-0000-0000-0000B7170000}"/>
    <cellStyle name="Текст предупреждения 9 2 2" xfId="3486" xr:uid="{00000000-0005-0000-0000-0000B8170000}"/>
    <cellStyle name="Текст предупреждения 9 3" xfId="3487" xr:uid="{00000000-0005-0000-0000-0000B9170000}"/>
    <cellStyle name="Текстовый" xfId="192" xr:uid="{00000000-0005-0000-0000-0000BA170000}"/>
    <cellStyle name="Текстовый 2" xfId="3488" xr:uid="{00000000-0005-0000-0000-0000BB170000}"/>
    <cellStyle name="Текстовый 3" xfId="3489" xr:uid="{00000000-0005-0000-0000-0000BC170000}"/>
    <cellStyle name="Текстовый 4" xfId="3490" xr:uid="{00000000-0005-0000-0000-0000BD170000}"/>
    <cellStyle name="Текстовый 5" xfId="3491" xr:uid="{00000000-0005-0000-0000-0000BE170000}"/>
    <cellStyle name="Текстовый 6" xfId="3492" xr:uid="{00000000-0005-0000-0000-0000BF170000}"/>
    <cellStyle name="Текстовый 7" xfId="3493" xr:uid="{00000000-0005-0000-0000-0000C0170000}"/>
    <cellStyle name="Текстовый 7 2" xfId="3494" xr:uid="{00000000-0005-0000-0000-0000C1170000}"/>
    <cellStyle name="Текстовый 8" xfId="3495" xr:uid="{00000000-0005-0000-0000-0000C2170000}"/>
    <cellStyle name="Текстовый 8 2" xfId="3496" xr:uid="{00000000-0005-0000-0000-0000C3170000}"/>
    <cellStyle name="Текстовый 9" xfId="3497" xr:uid="{00000000-0005-0000-0000-0000C4170000}"/>
    <cellStyle name="Текстовый_1" xfId="3498" xr:uid="{00000000-0005-0000-0000-0000C5170000}"/>
    <cellStyle name="Тысячи [0]_01.01.98" xfId="6222" xr:uid="{00000000-0005-0000-0000-0000C6170000}"/>
    <cellStyle name="Тысячи [а]" xfId="6223" xr:uid="{00000000-0005-0000-0000-0000C7170000}"/>
    <cellStyle name="Тысячи [а] 2" xfId="6224" xr:uid="{00000000-0005-0000-0000-0000C8170000}"/>
    <cellStyle name="Тысячи_01.01.98" xfId="6225" xr:uid="{00000000-0005-0000-0000-0000C9170000}"/>
    <cellStyle name="ФИКСИРОВАННЫЙ" xfId="3499" xr:uid="{00000000-0005-0000-0000-0000CA170000}"/>
    <cellStyle name="ФИКСИРОВАННЫЙ 2" xfId="3500" xr:uid="{00000000-0005-0000-0000-0000CB170000}"/>
    <cellStyle name="ФИКСИРОВАННЫЙ 3" xfId="3501" xr:uid="{00000000-0005-0000-0000-0000CC170000}"/>
    <cellStyle name="ФИКСИРОВАННЫЙ 4" xfId="3502" xr:uid="{00000000-0005-0000-0000-0000CD170000}"/>
    <cellStyle name="ФИКСИРОВАННЫЙ 5" xfId="3503" xr:uid="{00000000-0005-0000-0000-0000CE170000}"/>
    <cellStyle name="ФИКСИРОВАННЫЙ 6" xfId="3504" xr:uid="{00000000-0005-0000-0000-0000CF170000}"/>
    <cellStyle name="ФИКСИРОВАННЫЙ 7" xfId="3505" xr:uid="{00000000-0005-0000-0000-0000D0170000}"/>
    <cellStyle name="ФИКСИРОВАННЫЙ 7 2" xfId="3506" xr:uid="{00000000-0005-0000-0000-0000D1170000}"/>
    <cellStyle name="ФИКСИРОВАННЫЙ 8" xfId="3507" xr:uid="{00000000-0005-0000-0000-0000D2170000}"/>
    <cellStyle name="ФИКСИРОВАННЫЙ 8 2" xfId="3508" xr:uid="{00000000-0005-0000-0000-0000D3170000}"/>
    <cellStyle name="ФИКСИРОВАННЫЙ 9" xfId="3509" xr:uid="{00000000-0005-0000-0000-0000D4170000}"/>
    <cellStyle name="ФИКСИРОВАННЫЙ_1" xfId="3510" xr:uid="{00000000-0005-0000-0000-0000D5170000}"/>
    <cellStyle name="Финансовый" xfId="6408" builtinId="3"/>
    <cellStyle name="Финансовый [0] 10" xfId="3511" xr:uid="{00000000-0005-0000-0000-0000D6170000}"/>
    <cellStyle name="Финансовый [0] 11" xfId="3512" xr:uid="{00000000-0005-0000-0000-0000D7170000}"/>
    <cellStyle name="Финансовый [0] 2" xfId="3513" xr:uid="{00000000-0005-0000-0000-0000D8170000}"/>
    <cellStyle name="Финансовый [0] 3" xfId="3514" xr:uid="{00000000-0005-0000-0000-0000D9170000}"/>
    <cellStyle name="Финансовый [0] 4" xfId="3515" xr:uid="{00000000-0005-0000-0000-0000DA170000}"/>
    <cellStyle name="Финансовый [0] 5" xfId="3516" xr:uid="{00000000-0005-0000-0000-0000DB170000}"/>
    <cellStyle name="Финансовый [0] 6" xfId="3517" xr:uid="{00000000-0005-0000-0000-0000DC170000}"/>
    <cellStyle name="Финансовый [0] 7" xfId="3518" xr:uid="{00000000-0005-0000-0000-0000DD170000}"/>
    <cellStyle name="Финансовый [0] 8" xfId="3519" xr:uid="{00000000-0005-0000-0000-0000DE170000}"/>
    <cellStyle name="Финансовый [0] 9" xfId="3520" xr:uid="{00000000-0005-0000-0000-0000DF170000}"/>
    <cellStyle name="Финансовый 10" xfId="3521" xr:uid="{00000000-0005-0000-0000-0000E0170000}"/>
    <cellStyle name="Финансовый 10 2" xfId="3522" xr:uid="{00000000-0005-0000-0000-0000E1170000}"/>
    <cellStyle name="Финансовый 10 3" xfId="6226" xr:uid="{00000000-0005-0000-0000-0000E2170000}"/>
    <cellStyle name="Финансовый 11" xfId="3523" xr:uid="{00000000-0005-0000-0000-0000E3170000}"/>
    <cellStyle name="Финансовый 12" xfId="3524" xr:uid="{00000000-0005-0000-0000-0000E4170000}"/>
    <cellStyle name="Финансовый 12 2" xfId="3525" xr:uid="{00000000-0005-0000-0000-0000E5170000}"/>
    <cellStyle name="Финансовый 13" xfId="3526" xr:uid="{00000000-0005-0000-0000-0000E6170000}"/>
    <cellStyle name="Финансовый 14" xfId="3527" xr:uid="{00000000-0005-0000-0000-0000E7170000}"/>
    <cellStyle name="Финансовый 15" xfId="3528" xr:uid="{00000000-0005-0000-0000-0000E8170000}"/>
    <cellStyle name="Финансовый 16" xfId="3529" xr:uid="{00000000-0005-0000-0000-0000E9170000}"/>
    <cellStyle name="Финансовый 17" xfId="3530" xr:uid="{00000000-0005-0000-0000-0000EA170000}"/>
    <cellStyle name="Финансовый 18" xfId="6399" xr:uid="{00000000-0005-0000-0000-0000EB170000}"/>
    <cellStyle name="Финансовый 2" xfId="193" xr:uid="{00000000-0005-0000-0000-0000EC170000}"/>
    <cellStyle name="Финансовый 2 10" xfId="3531" xr:uid="{00000000-0005-0000-0000-0000ED170000}"/>
    <cellStyle name="Финансовый 2 10 2" xfId="3532" xr:uid="{00000000-0005-0000-0000-0000EE170000}"/>
    <cellStyle name="Финансовый 2 11" xfId="3533" xr:uid="{00000000-0005-0000-0000-0000EF170000}"/>
    <cellStyle name="Финансовый 2 12" xfId="3534" xr:uid="{00000000-0005-0000-0000-0000F0170000}"/>
    <cellStyle name="Финансовый 2 13" xfId="6400" xr:uid="{00000000-0005-0000-0000-0000F1170000}"/>
    <cellStyle name="Финансовый 2 2" xfId="194" xr:uid="{00000000-0005-0000-0000-0000F2170000}"/>
    <cellStyle name="Финансовый 2 2 2" xfId="3535" xr:uid="{00000000-0005-0000-0000-0000F3170000}"/>
    <cellStyle name="Финансовый 2 2 2 2" xfId="3536" xr:uid="{00000000-0005-0000-0000-0000F4170000}"/>
    <cellStyle name="Финансовый 2 2 2 2 2" xfId="3537" xr:uid="{00000000-0005-0000-0000-0000F5170000}"/>
    <cellStyle name="Финансовый 2 2 2 2 2 2" xfId="6227" xr:uid="{00000000-0005-0000-0000-0000F6170000}"/>
    <cellStyle name="Финансовый 2 2 2 2 2 3" xfId="6407" xr:uid="{00000000-0005-0000-0000-0000F7170000}"/>
    <cellStyle name="Финансовый 2 2 2 2 3" xfId="6228" xr:uid="{00000000-0005-0000-0000-0000F8170000}"/>
    <cellStyle name="Финансовый 2 2 2 2 4" xfId="6406" xr:uid="{00000000-0005-0000-0000-0000F9170000}"/>
    <cellStyle name="Финансовый 2 2 2 3" xfId="6229" xr:uid="{00000000-0005-0000-0000-0000FA170000}"/>
    <cellStyle name="Финансовый 2 2 2 3 2" xfId="6230" xr:uid="{00000000-0005-0000-0000-0000FB170000}"/>
    <cellStyle name="Финансовый 2 2 2 4" xfId="6231" xr:uid="{00000000-0005-0000-0000-0000FC170000}"/>
    <cellStyle name="Финансовый 2 2 2 4 2" xfId="6232" xr:uid="{00000000-0005-0000-0000-0000FD170000}"/>
    <cellStyle name="Финансовый 2 2 2 5" xfId="6405" xr:uid="{00000000-0005-0000-0000-0000FE170000}"/>
    <cellStyle name="Финансовый 2 2 3" xfId="3538" xr:uid="{00000000-0005-0000-0000-0000FF170000}"/>
    <cellStyle name="Финансовый 2 2 3 2" xfId="6233" xr:uid="{00000000-0005-0000-0000-000000180000}"/>
    <cellStyle name="Финансовый 2 2 3 2 2" xfId="6234" xr:uid="{00000000-0005-0000-0000-000001180000}"/>
    <cellStyle name="Финансовый 2 2 4" xfId="6235" xr:uid="{00000000-0005-0000-0000-000002180000}"/>
    <cellStyle name="Финансовый 2 2 4 2" xfId="6236" xr:uid="{00000000-0005-0000-0000-000003180000}"/>
    <cellStyle name="Финансовый 2 2 5" xfId="6237" xr:uid="{00000000-0005-0000-0000-000004180000}"/>
    <cellStyle name="Финансовый 2 2 5 2" xfId="6238" xr:uid="{00000000-0005-0000-0000-000005180000}"/>
    <cellStyle name="Финансовый 2 2 6" xfId="6404" xr:uid="{00000000-0005-0000-0000-000006180000}"/>
    <cellStyle name="Финансовый 2 2_INDEX.STATION.2012(v1.0)_" xfId="3539" xr:uid="{00000000-0005-0000-0000-000007180000}"/>
    <cellStyle name="Финансовый 2 3" xfId="3540" xr:uid="{00000000-0005-0000-0000-000008180000}"/>
    <cellStyle name="Финансовый 2 3 2" xfId="3541" xr:uid="{00000000-0005-0000-0000-000009180000}"/>
    <cellStyle name="Финансовый 2 3 2 2" xfId="6239" xr:uid="{00000000-0005-0000-0000-00000A180000}"/>
    <cellStyle name="Финансовый 2 3 2 2 2" xfId="6240" xr:uid="{00000000-0005-0000-0000-00000B180000}"/>
    <cellStyle name="Финансовый 2 3 2 3" xfId="6241" xr:uid="{00000000-0005-0000-0000-00000C180000}"/>
    <cellStyle name="Финансовый 2 3 2 3 2" xfId="6242" xr:uid="{00000000-0005-0000-0000-00000D180000}"/>
    <cellStyle name="Финансовый 2 3 2 4" xfId="6243" xr:uid="{00000000-0005-0000-0000-00000E180000}"/>
    <cellStyle name="Финансовый 2 3 2 4 2" xfId="6244" xr:uid="{00000000-0005-0000-0000-00000F180000}"/>
    <cellStyle name="Финансовый 2 3 3" xfId="6245" xr:uid="{00000000-0005-0000-0000-000010180000}"/>
    <cellStyle name="Финансовый 2 3 3 2" xfId="6246" xr:uid="{00000000-0005-0000-0000-000011180000}"/>
    <cellStyle name="Финансовый 2 3 4" xfId="6247" xr:uid="{00000000-0005-0000-0000-000012180000}"/>
    <cellStyle name="Финансовый 2 3 4 2" xfId="6248" xr:uid="{00000000-0005-0000-0000-000013180000}"/>
    <cellStyle name="Финансовый 2 3 5" xfId="6249" xr:uid="{00000000-0005-0000-0000-000014180000}"/>
    <cellStyle name="Финансовый 2 3 5 2" xfId="6250" xr:uid="{00000000-0005-0000-0000-000015180000}"/>
    <cellStyle name="Финансовый 2 4" xfId="3542" xr:uid="{00000000-0005-0000-0000-000016180000}"/>
    <cellStyle name="Финансовый 2 4 2" xfId="3543" xr:uid="{00000000-0005-0000-0000-000017180000}"/>
    <cellStyle name="Финансовый 2 4 2 2" xfId="6251" xr:uid="{00000000-0005-0000-0000-000018180000}"/>
    <cellStyle name="Финансовый 2 4 3" xfId="6252" xr:uid="{00000000-0005-0000-0000-000019180000}"/>
    <cellStyle name="Финансовый 2 4 3 2" xfId="6253" xr:uid="{00000000-0005-0000-0000-00001A180000}"/>
    <cellStyle name="Финансовый 2 4 4" xfId="6254" xr:uid="{00000000-0005-0000-0000-00001B180000}"/>
    <cellStyle name="Финансовый 2 4 4 2" xfId="6255" xr:uid="{00000000-0005-0000-0000-00001C180000}"/>
    <cellStyle name="Финансовый 2 5" xfId="3544" xr:uid="{00000000-0005-0000-0000-00001D180000}"/>
    <cellStyle name="Финансовый 2 5 2" xfId="3545" xr:uid="{00000000-0005-0000-0000-00001E180000}"/>
    <cellStyle name="Финансовый 2 5 2 2" xfId="6256" xr:uid="{00000000-0005-0000-0000-00001F180000}"/>
    <cellStyle name="Финансовый 2 6" xfId="3546" xr:uid="{00000000-0005-0000-0000-000020180000}"/>
    <cellStyle name="Финансовый 2 6 2" xfId="3547" xr:uid="{00000000-0005-0000-0000-000021180000}"/>
    <cellStyle name="Финансовый 2 6 2 2" xfId="6257" xr:uid="{00000000-0005-0000-0000-000022180000}"/>
    <cellStyle name="Финансовый 2 7" xfId="3548" xr:uid="{00000000-0005-0000-0000-000023180000}"/>
    <cellStyle name="Финансовый 2 7 2" xfId="6258" xr:uid="{00000000-0005-0000-0000-000024180000}"/>
    <cellStyle name="Финансовый 2 8" xfId="3549" xr:uid="{00000000-0005-0000-0000-000025180000}"/>
    <cellStyle name="Финансовый 2 8 2" xfId="3550" xr:uid="{00000000-0005-0000-0000-000026180000}"/>
    <cellStyle name="Финансовый 2 9" xfId="3551" xr:uid="{00000000-0005-0000-0000-000027180000}"/>
    <cellStyle name="Финансовый 2 9 2" xfId="3552" xr:uid="{00000000-0005-0000-0000-000028180000}"/>
    <cellStyle name="Финансовый 3" xfId="195" xr:uid="{00000000-0005-0000-0000-000029180000}"/>
    <cellStyle name="Финансовый 3 2" xfId="3553" xr:uid="{00000000-0005-0000-0000-00002A180000}"/>
    <cellStyle name="Финансовый 3 2 2" xfId="3554" xr:uid="{00000000-0005-0000-0000-00002B180000}"/>
    <cellStyle name="Финансовый 3 2 2 2" xfId="6259" xr:uid="{00000000-0005-0000-0000-00002C180000}"/>
    <cellStyle name="Финансовый 3 2 2 2 2" xfId="6260" xr:uid="{00000000-0005-0000-0000-00002D180000}"/>
    <cellStyle name="Финансовый 3 2 2 2 2 2" xfId="6261" xr:uid="{00000000-0005-0000-0000-00002E180000}"/>
    <cellStyle name="Финансовый 3 2 2 3" xfId="6262" xr:uid="{00000000-0005-0000-0000-00002F180000}"/>
    <cellStyle name="Финансовый 3 2 2 3 2" xfId="6263" xr:uid="{00000000-0005-0000-0000-000030180000}"/>
    <cellStyle name="Финансовый 3 2 2 4" xfId="6264" xr:uid="{00000000-0005-0000-0000-000031180000}"/>
    <cellStyle name="Финансовый 3 2 2 4 2" xfId="6265" xr:uid="{00000000-0005-0000-0000-000032180000}"/>
    <cellStyle name="Финансовый 3 2 3" xfId="6266" xr:uid="{00000000-0005-0000-0000-000033180000}"/>
    <cellStyle name="Финансовый 3 2 3 2" xfId="6267" xr:uid="{00000000-0005-0000-0000-000034180000}"/>
    <cellStyle name="Финансовый 3 2 4" xfId="6268" xr:uid="{00000000-0005-0000-0000-000035180000}"/>
    <cellStyle name="Финансовый 3 2 4 2" xfId="6269" xr:uid="{00000000-0005-0000-0000-000036180000}"/>
    <cellStyle name="Финансовый 3 2 5" xfId="6270" xr:uid="{00000000-0005-0000-0000-000037180000}"/>
    <cellStyle name="Финансовый 3 2 5 2" xfId="6271" xr:uid="{00000000-0005-0000-0000-000038180000}"/>
    <cellStyle name="Финансовый 3 3" xfId="3555" xr:uid="{00000000-0005-0000-0000-000039180000}"/>
    <cellStyle name="Финансовый 3 3 2" xfId="6272" xr:uid="{00000000-0005-0000-0000-00003A180000}"/>
    <cellStyle name="Финансовый 3 3 2 2" xfId="6273" xr:uid="{00000000-0005-0000-0000-00003B180000}"/>
    <cellStyle name="Финансовый 3 3 2 2 2" xfId="6274" xr:uid="{00000000-0005-0000-0000-00003C180000}"/>
    <cellStyle name="Финансовый 3 3 2 3" xfId="6275" xr:uid="{00000000-0005-0000-0000-00003D180000}"/>
    <cellStyle name="Финансовый 3 3 2 3 2" xfId="6276" xr:uid="{00000000-0005-0000-0000-00003E180000}"/>
    <cellStyle name="Финансовый 3 3 2 4" xfId="6277" xr:uid="{00000000-0005-0000-0000-00003F180000}"/>
    <cellStyle name="Финансовый 3 3 2 4 2" xfId="6278" xr:uid="{00000000-0005-0000-0000-000040180000}"/>
    <cellStyle name="Финансовый 3 3 3" xfId="6279" xr:uid="{00000000-0005-0000-0000-000041180000}"/>
    <cellStyle name="Финансовый 3 3 3 2" xfId="6280" xr:uid="{00000000-0005-0000-0000-000042180000}"/>
    <cellStyle name="Финансовый 3 3 4" xfId="6281" xr:uid="{00000000-0005-0000-0000-000043180000}"/>
    <cellStyle name="Финансовый 3 3 4 2" xfId="6282" xr:uid="{00000000-0005-0000-0000-000044180000}"/>
    <cellStyle name="Финансовый 3 3 5" xfId="6283" xr:uid="{00000000-0005-0000-0000-000045180000}"/>
    <cellStyle name="Финансовый 3 3 5 2" xfId="6284" xr:uid="{00000000-0005-0000-0000-000046180000}"/>
    <cellStyle name="Финансовый 3 4" xfId="3556" xr:uid="{00000000-0005-0000-0000-000047180000}"/>
    <cellStyle name="Финансовый 3 4 2" xfId="6285" xr:uid="{00000000-0005-0000-0000-000048180000}"/>
    <cellStyle name="Финансовый 3 4 2 2" xfId="6286" xr:uid="{00000000-0005-0000-0000-000049180000}"/>
    <cellStyle name="Финансовый 3 4 2 2 2" xfId="6287" xr:uid="{00000000-0005-0000-0000-00004A180000}"/>
    <cellStyle name="Финансовый 3 4 3" xfId="6288" xr:uid="{00000000-0005-0000-0000-00004B180000}"/>
    <cellStyle name="Финансовый 3 4 3 2" xfId="6289" xr:uid="{00000000-0005-0000-0000-00004C180000}"/>
    <cellStyle name="Финансовый 3 4 4" xfId="6290" xr:uid="{00000000-0005-0000-0000-00004D180000}"/>
    <cellStyle name="Финансовый 3 4 4 2" xfId="6291" xr:uid="{00000000-0005-0000-0000-00004E180000}"/>
    <cellStyle name="Финансовый 3 5" xfId="6292" xr:uid="{00000000-0005-0000-0000-00004F180000}"/>
    <cellStyle name="Финансовый 3 5 2" xfId="6293" xr:uid="{00000000-0005-0000-0000-000050180000}"/>
    <cellStyle name="Финансовый 3 5 3" xfId="6294" xr:uid="{00000000-0005-0000-0000-000051180000}"/>
    <cellStyle name="Финансовый 3 5 3 2" xfId="6295" xr:uid="{00000000-0005-0000-0000-000052180000}"/>
    <cellStyle name="Финансовый 3 6" xfId="6296" xr:uid="{00000000-0005-0000-0000-000053180000}"/>
    <cellStyle name="Финансовый 3 6 2" xfId="6297" xr:uid="{00000000-0005-0000-0000-000054180000}"/>
    <cellStyle name="Финансовый 3 6 3" xfId="6298" xr:uid="{00000000-0005-0000-0000-000055180000}"/>
    <cellStyle name="Финансовый 3 6 3 2" xfId="6299" xr:uid="{00000000-0005-0000-0000-000056180000}"/>
    <cellStyle name="Финансовый 3 7" xfId="6300" xr:uid="{00000000-0005-0000-0000-000057180000}"/>
    <cellStyle name="Финансовый 3 7 2" xfId="6301" xr:uid="{00000000-0005-0000-0000-000058180000}"/>
    <cellStyle name="Финансовый 3 8" xfId="6302" xr:uid="{00000000-0005-0000-0000-000059180000}"/>
    <cellStyle name="Финансовый 3 8 2" xfId="6303" xr:uid="{00000000-0005-0000-0000-00005A180000}"/>
    <cellStyle name="Финансовый 3_ARMRAZR" xfId="6304" xr:uid="{00000000-0005-0000-0000-00005B180000}"/>
    <cellStyle name="Финансовый 4" xfId="196" xr:uid="{00000000-0005-0000-0000-00005C180000}"/>
    <cellStyle name="Финансовый 4 2" xfId="3557" xr:uid="{00000000-0005-0000-0000-00005D180000}"/>
    <cellStyle name="Финансовый 4 2 2" xfId="3558" xr:uid="{00000000-0005-0000-0000-00005E180000}"/>
    <cellStyle name="Финансовый 4 3" xfId="3559" xr:uid="{00000000-0005-0000-0000-00005F180000}"/>
    <cellStyle name="Финансовый 4_TEHSHEET" xfId="6305" xr:uid="{00000000-0005-0000-0000-000060180000}"/>
    <cellStyle name="Финансовый 5" xfId="197" xr:uid="{00000000-0005-0000-0000-000061180000}"/>
    <cellStyle name="Финансовый 5 2" xfId="3560" xr:uid="{00000000-0005-0000-0000-000062180000}"/>
    <cellStyle name="Финансовый 5 2 2" xfId="3561" xr:uid="{00000000-0005-0000-0000-000063180000}"/>
    <cellStyle name="Финансовый 5 2 3" xfId="6306" xr:uid="{00000000-0005-0000-0000-000064180000}"/>
    <cellStyle name="Финансовый 5 3" xfId="3562" xr:uid="{00000000-0005-0000-0000-000065180000}"/>
    <cellStyle name="Финансовый 5 3 2" xfId="3563" xr:uid="{00000000-0005-0000-0000-000066180000}"/>
    <cellStyle name="Финансовый 5 3 3" xfId="6307" xr:uid="{00000000-0005-0000-0000-000067180000}"/>
    <cellStyle name="Финансовый 5 4" xfId="3564" xr:uid="{00000000-0005-0000-0000-000068180000}"/>
    <cellStyle name="Финансовый 6" xfId="198" xr:uid="{00000000-0005-0000-0000-000069180000}"/>
    <cellStyle name="Финансовый 6 2" xfId="3565" xr:uid="{00000000-0005-0000-0000-00006A180000}"/>
    <cellStyle name="Финансовый 6 2 2" xfId="3566" xr:uid="{00000000-0005-0000-0000-00006B180000}"/>
    <cellStyle name="Финансовый 6 3" xfId="3567" xr:uid="{00000000-0005-0000-0000-00006C180000}"/>
    <cellStyle name="Финансовый 6 3 2" xfId="3568" xr:uid="{00000000-0005-0000-0000-00006D180000}"/>
    <cellStyle name="Финансовый 6 4" xfId="3569" xr:uid="{00000000-0005-0000-0000-00006E180000}"/>
    <cellStyle name="Финансовый 7" xfId="199" xr:uid="{00000000-0005-0000-0000-00006F180000}"/>
    <cellStyle name="Финансовый 7 2" xfId="3570" xr:uid="{00000000-0005-0000-0000-000070180000}"/>
    <cellStyle name="Финансовый 7 2 2" xfId="3571" xr:uid="{00000000-0005-0000-0000-000071180000}"/>
    <cellStyle name="Финансовый 7 2 3" xfId="6308" xr:uid="{00000000-0005-0000-0000-000072180000}"/>
    <cellStyle name="Финансовый 7 3" xfId="3572" xr:uid="{00000000-0005-0000-0000-000073180000}"/>
    <cellStyle name="Финансовый 7 3 2" xfId="3573" xr:uid="{00000000-0005-0000-0000-000074180000}"/>
    <cellStyle name="Финансовый 7 3 3" xfId="6309" xr:uid="{00000000-0005-0000-0000-000075180000}"/>
    <cellStyle name="Финансовый 7 4" xfId="3574" xr:uid="{00000000-0005-0000-0000-000076180000}"/>
    <cellStyle name="Финансовый 7 5" xfId="6310" xr:uid="{00000000-0005-0000-0000-000077180000}"/>
    <cellStyle name="Финансовый 8" xfId="265" xr:uid="{00000000-0005-0000-0000-000078180000}"/>
    <cellStyle name="Финансовый 8 2" xfId="3575" xr:uid="{00000000-0005-0000-0000-000079180000}"/>
    <cellStyle name="Финансовый 8 3" xfId="3576" xr:uid="{00000000-0005-0000-0000-00007A180000}"/>
    <cellStyle name="Финансовый 8 3 2" xfId="6311" xr:uid="{00000000-0005-0000-0000-00007B180000}"/>
    <cellStyle name="Финансовый 8 4" xfId="6312" xr:uid="{00000000-0005-0000-0000-00007C180000}"/>
    <cellStyle name="Финансовый 8 5" xfId="6313" xr:uid="{00000000-0005-0000-0000-00007D180000}"/>
    <cellStyle name="Финансовый 9" xfId="3577" xr:uid="{00000000-0005-0000-0000-00007E180000}"/>
    <cellStyle name="Финансовый 9 2" xfId="3578" xr:uid="{00000000-0005-0000-0000-00007F180000}"/>
    <cellStyle name="Финансовый 9 3" xfId="3627" xr:uid="{00000000-0005-0000-0000-000080180000}"/>
    <cellStyle name="Финансовый0[0]_FU_bal" xfId="3579" xr:uid="{00000000-0005-0000-0000-000081180000}"/>
    <cellStyle name="Формула" xfId="200" xr:uid="{00000000-0005-0000-0000-000082180000}"/>
    <cellStyle name="Формула 2" xfId="201" xr:uid="{00000000-0005-0000-0000-000083180000}"/>
    <cellStyle name="Формула 2 2" xfId="202" xr:uid="{00000000-0005-0000-0000-000084180000}"/>
    <cellStyle name="Формула 2 2 2" xfId="3580" xr:uid="{00000000-0005-0000-0000-000085180000}"/>
    <cellStyle name="Формула 2 3" xfId="3581" xr:uid="{00000000-0005-0000-0000-000086180000}"/>
    <cellStyle name="Формула 3" xfId="3582" xr:uid="{00000000-0005-0000-0000-000087180000}"/>
    <cellStyle name="Формула 3 2" xfId="3583" xr:uid="{00000000-0005-0000-0000-000088180000}"/>
    <cellStyle name="Формула 4" xfId="3584" xr:uid="{00000000-0005-0000-0000-000089180000}"/>
    <cellStyle name="Формула_5" xfId="3585" xr:uid="{00000000-0005-0000-0000-00008A180000}"/>
    <cellStyle name="ФормулаВБ" xfId="203" xr:uid="{00000000-0005-0000-0000-00008B180000}"/>
    <cellStyle name="ФормулаВБ 2" xfId="3586" xr:uid="{00000000-0005-0000-0000-00008C180000}"/>
    <cellStyle name="ФормулаВБ 2 2" xfId="3587" xr:uid="{00000000-0005-0000-0000-00008D180000}"/>
    <cellStyle name="ФормулаВБ 2 3" xfId="3588" xr:uid="{00000000-0005-0000-0000-00008E180000}"/>
    <cellStyle name="ФормулаВБ_Мониторинг инвестиций" xfId="6314" xr:uid="{00000000-0005-0000-0000-00008F180000}"/>
    <cellStyle name="ФормулаНаКонтроль" xfId="204" xr:uid="{00000000-0005-0000-0000-000090180000}"/>
    <cellStyle name="ФормулаНаКонтроль 2" xfId="3589" xr:uid="{00000000-0005-0000-0000-000091180000}"/>
    <cellStyle name="ФормулаНаКонтроль 3" xfId="3590" xr:uid="{00000000-0005-0000-0000-000092180000}"/>
    <cellStyle name="ФормулаНаКонтроль_GRES.2007.5" xfId="3591" xr:uid="{00000000-0005-0000-0000-000093180000}"/>
    <cellStyle name="Формулы" xfId="6315" xr:uid="{00000000-0005-0000-0000-000094180000}"/>
    <cellStyle name="Хороший 10" xfId="3592" xr:uid="{00000000-0005-0000-0000-000095180000}"/>
    <cellStyle name="Хороший 11" xfId="3593" xr:uid="{00000000-0005-0000-0000-000096180000}"/>
    <cellStyle name="Хороший 12" xfId="6316" xr:uid="{00000000-0005-0000-0000-000097180000}"/>
    <cellStyle name="Хороший 13" xfId="6317" xr:uid="{00000000-0005-0000-0000-000098180000}"/>
    <cellStyle name="Хороший 14" xfId="6318" xr:uid="{00000000-0005-0000-0000-000099180000}"/>
    <cellStyle name="Хороший 15" xfId="6319" xr:uid="{00000000-0005-0000-0000-00009A180000}"/>
    <cellStyle name="Хороший 16" xfId="6320" xr:uid="{00000000-0005-0000-0000-00009B180000}"/>
    <cellStyle name="Хороший 17" xfId="6321" xr:uid="{00000000-0005-0000-0000-00009C180000}"/>
    <cellStyle name="Хороший 18" xfId="6322" xr:uid="{00000000-0005-0000-0000-00009D180000}"/>
    <cellStyle name="Хороший 19" xfId="6323" xr:uid="{00000000-0005-0000-0000-00009E180000}"/>
    <cellStyle name="Хороший 2" xfId="205" xr:uid="{00000000-0005-0000-0000-00009F180000}"/>
    <cellStyle name="Хороший 2 2" xfId="3594" xr:uid="{00000000-0005-0000-0000-0000A0180000}"/>
    <cellStyle name="Хороший 2 3" xfId="3595" xr:uid="{00000000-0005-0000-0000-0000A1180000}"/>
    <cellStyle name="Хороший 20" xfId="6324" xr:uid="{00000000-0005-0000-0000-0000A2180000}"/>
    <cellStyle name="Хороший 21" xfId="6325" xr:uid="{00000000-0005-0000-0000-0000A3180000}"/>
    <cellStyle name="Хороший 22" xfId="6326" xr:uid="{00000000-0005-0000-0000-0000A4180000}"/>
    <cellStyle name="Хороший 23" xfId="6327" xr:uid="{00000000-0005-0000-0000-0000A5180000}"/>
    <cellStyle name="Хороший 24" xfId="6328" xr:uid="{00000000-0005-0000-0000-0000A6180000}"/>
    <cellStyle name="Хороший 25" xfId="6329" xr:uid="{00000000-0005-0000-0000-0000A7180000}"/>
    <cellStyle name="Хороший 26" xfId="6330" xr:uid="{00000000-0005-0000-0000-0000A8180000}"/>
    <cellStyle name="Хороший 27" xfId="6331" xr:uid="{00000000-0005-0000-0000-0000A9180000}"/>
    <cellStyle name="Хороший 28" xfId="6332" xr:uid="{00000000-0005-0000-0000-0000AA180000}"/>
    <cellStyle name="Хороший 29" xfId="6333" xr:uid="{00000000-0005-0000-0000-0000AB180000}"/>
    <cellStyle name="Хороший 3" xfId="3596" xr:uid="{00000000-0005-0000-0000-0000AC180000}"/>
    <cellStyle name="Хороший 3 2" xfId="3597" xr:uid="{00000000-0005-0000-0000-0000AD180000}"/>
    <cellStyle name="Хороший 3 3" xfId="6334" xr:uid="{00000000-0005-0000-0000-0000AE180000}"/>
    <cellStyle name="Хороший 3 4" xfId="6335" xr:uid="{00000000-0005-0000-0000-0000AF180000}"/>
    <cellStyle name="Хороший 30" xfId="6336" xr:uid="{00000000-0005-0000-0000-0000B0180000}"/>
    <cellStyle name="Хороший 31" xfId="6337" xr:uid="{00000000-0005-0000-0000-0000B1180000}"/>
    <cellStyle name="Хороший 32" xfId="6338" xr:uid="{00000000-0005-0000-0000-0000B2180000}"/>
    <cellStyle name="Хороший 33" xfId="6339" xr:uid="{00000000-0005-0000-0000-0000B3180000}"/>
    <cellStyle name="Хороший 34" xfId="6340" xr:uid="{00000000-0005-0000-0000-0000B4180000}"/>
    <cellStyle name="Хороший 4" xfId="3598" xr:uid="{00000000-0005-0000-0000-0000B5180000}"/>
    <cellStyle name="Хороший 4 2" xfId="3599" xr:uid="{00000000-0005-0000-0000-0000B6180000}"/>
    <cellStyle name="Хороший 4 3" xfId="6341" xr:uid="{00000000-0005-0000-0000-0000B7180000}"/>
    <cellStyle name="Хороший 5" xfId="3600" xr:uid="{00000000-0005-0000-0000-0000B8180000}"/>
    <cellStyle name="Хороший 5 2" xfId="3601" xr:uid="{00000000-0005-0000-0000-0000B9180000}"/>
    <cellStyle name="Хороший 5 3" xfId="6342" xr:uid="{00000000-0005-0000-0000-0000BA180000}"/>
    <cellStyle name="Хороший 6" xfId="3602" xr:uid="{00000000-0005-0000-0000-0000BB180000}"/>
    <cellStyle name="Хороший 6 2" xfId="3603" xr:uid="{00000000-0005-0000-0000-0000BC180000}"/>
    <cellStyle name="Хороший 6 3" xfId="6343" xr:uid="{00000000-0005-0000-0000-0000BD180000}"/>
    <cellStyle name="Хороший 7" xfId="3604" xr:uid="{00000000-0005-0000-0000-0000BE180000}"/>
    <cellStyle name="Хороший 7 2" xfId="3605" xr:uid="{00000000-0005-0000-0000-0000BF180000}"/>
    <cellStyle name="Хороший 7 3" xfId="6344" xr:uid="{00000000-0005-0000-0000-0000C0180000}"/>
    <cellStyle name="Хороший 8" xfId="3606" xr:uid="{00000000-0005-0000-0000-0000C1180000}"/>
    <cellStyle name="Хороший 8 2" xfId="3607" xr:uid="{00000000-0005-0000-0000-0000C2180000}"/>
    <cellStyle name="Хороший 8 2 2" xfId="3608" xr:uid="{00000000-0005-0000-0000-0000C3180000}"/>
    <cellStyle name="Хороший 8 3" xfId="6345" xr:uid="{00000000-0005-0000-0000-0000C4180000}"/>
    <cellStyle name="Хороший 9" xfId="3609" xr:uid="{00000000-0005-0000-0000-0000C5180000}"/>
    <cellStyle name="Хороший 9 2" xfId="3610" xr:uid="{00000000-0005-0000-0000-0000C6180000}"/>
    <cellStyle name="Хороший 9 2 2" xfId="3611" xr:uid="{00000000-0005-0000-0000-0000C7180000}"/>
    <cellStyle name="Хороший 9 3" xfId="3612" xr:uid="{00000000-0005-0000-0000-0000C8180000}"/>
    <cellStyle name="Цена_продукта" xfId="3613" xr:uid="{00000000-0005-0000-0000-0000C9180000}"/>
    <cellStyle name="Цифры по центру с десятыми" xfId="206" xr:uid="{00000000-0005-0000-0000-0000CA180000}"/>
    <cellStyle name="Цифры по центру с десятыми 2" xfId="3614" xr:uid="{00000000-0005-0000-0000-0000CB180000}"/>
    <cellStyle name="Цифры по центру с десятыми 3" xfId="6346" xr:uid="{00000000-0005-0000-0000-0000CC180000}"/>
    <cellStyle name="Цифры по центру с десятыми 4" xfId="6347" xr:uid="{00000000-0005-0000-0000-0000CD180000}"/>
    <cellStyle name="число" xfId="3615" xr:uid="{00000000-0005-0000-0000-0000CE180000}"/>
    <cellStyle name="Числовой" xfId="3616" xr:uid="{00000000-0005-0000-0000-0000CF180000}"/>
    <cellStyle name="Числовой 2" xfId="3617" xr:uid="{00000000-0005-0000-0000-0000D0180000}"/>
    <cellStyle name="Числовой 2 2" xfId="3618" xr:uid="{00000000-0005-0000-0000-0000D1180000}"/>
    <cellStyle name="Џђћ–…ќ’ќ›‰" xfId="207" xr:uid="{00000000-0005-0000-0000-0000D2180000}"/>
    <cellStyle name="Џђћ–…ќ’ќ›‰ 2" xfId="3619" xr:uid="{00000000-0005-0000-0000-0000D3180000}"/>
    <cellStyle name="Џђћ–…ќ’ќ›‰ 2 2" xfId="6348" xr:uid="{00000000-0005-0000-0000-0000D4180000}"/>
    <cellStyle name="Џђћ–…ќ’ќ›‰ 3" xfId="3620" xr:uid="{00000000-0005-0000-0000-0000D5180000}"/>
    <cellStyle name="Џђћ–…ќ’ќ›‰ 3 2" xfId="6349" xr:uid="{00000000-0005-0000-0000-0000D6180000}"/>
    <cellStyle name="Џђћ–…ќ’ќ›‰ 4" xfId="6350" xr:uid="{00000000-0005-0000-0000-0000D7180000}"/>
    <cellStyle name="Шапка" xfId="3621" xr:uid="{00000000-0005-0000-0000-0000D8180000}"/>
    <cellStyle name="Шапка таблицы" xfId="208" xr:uid="{00000000-0005-0000-0000-0000D9180000}"/>
    <cellStyle name="Шапка таблицы 2" xfId="3622" xr:uid="{00000000-0005-0000-0000-0000DA180000}"/>
    <cellStyle name="Шапка таблицы 3" xfId="3623" xr:uid="{00000000-0005-0000-0000-0000DB180000}"/>
    <cellStyle name="Шапка таблицы 4" xfId="3624" xr:uid="{00000000-0005-0000-0000-0000DC180000}"/>
    <cellStyle name="ШАУ" xfId="6351" xr:uid="{00000000-0005-0000-0000-0000DD180000}"/>
    <cellStyle name="ܘ_x0008_" xfId="6352" xr:uid="{00000000-0005-0000-0000-0000DE180000}"/>
    <cellStyle name="ܘ_x0008_ 2" xfId="6353" xr:uid="{00000000-0005-0000-0000-0000DF180000}"/>
    <cellStyle name="ܘ_x0008_?䈌Ȏ㘛䤀ጛܛ_x0008_?䨐Ȏ㘛䤀ጛܛ_x0008_?䉜Ȏ㘛伀ᤛ" xfId="6354" xr:uid="{00000000-0005-0000-0000-0000E0180000}"/>
    <cellStyle name="ܘ_x0008_?䈌Ȏ㘛䤀ጛܛ_x0008_?䨐Ȏ㘛䤀ጛܛ_x0008_?䉜Ȏ㘛伀ᤛ 1" xfId="6355" xr:uid="{00000000-0005-0000-0000-0000E1180000}"/>
    <cellStyle name="ܘ_x0008__Баланс 2008г (вода) 07.02.08" xfId="6356" xr:uid="{00000000-0005-0000-0000-0000E2180000}"/>
    <cellStyle name="ܛ_x0008_" xfId="6357" xr:uid="{00000000-0005-0000-0000-0000E3180000}"/>
    <cellStyle name="ܛ_x0008_ 2" xfId="6358" xr:uid="{00000000-0005-0000-0000-0000E4180000}"/>
    <cellStyle name="ܛ_x0008_?䉜Ȏ㘛伀ᤛܛ_x0008_?偬Ȏ?ഀ഍č_x0001_?䊴Ȏ?ကတĐ_x0001_Ҡ" xfId="6359" xr:uid="{00000000-0005-0000-0000-0000E5180000}"/>
    <cellStyle name="ܛ_x0008_?䉜Ȏ㘛伀ᤛܛ_x0008_?偬Ȏ?ഀ഍č_x0001_?䊴Ȏ?ကတĐ_x0001_Ҡ 1" xfId="6360" xr:uid="{00000000-0005-0000-0000-0000E6180000}"/>
    <cellStyle name="ܛ_x0008_?䉜Ȏ㘛伀ᤛܛ_x0008_?偬Ȏ?ഀ഍č_x0001_?䊴Ȏ?ကတĐ_x0001_Ҡ 1 2" xfId="6361" xr:uid="{00000000-0005-0000-0000-0000E7180000}"/>
    <cellStyle name="ܛ_x0008_?䉜Ȏ㘛伀ᤛܛ_x0008_?偬Ȏ?ഀ഍č_x0001_?䊴Ȏ?ကတĐ_x0001_Ҡ 2" xfId="6362" xr:uid="{00000000-0005-0000-0000-0000E8180000}"/>
    <cellStyle name="ܛ_x0008_?䉜Ȏ㘛伀ᤛܛ_x0008_?偬Ȏ?ഀ഍č_x0001_?䊴Ȏ?ကတĐ_x0001_Ҡ_БДР С44о БДДС ок03" xfId="6363" xr:uid="{00000000-0005-0000-0000-0000E9180000}"/>
    <cellStyle name="ܛ_x0008__Баланс 2008г (тепло)" xfId="6364" xr:uid="{00000000-0005-0000-0000-0000EA180000}"/>
    <cellStyle name="標準_PL-CF sheet" xfId="6365" xr:uid="{00000000-0005-0000-0000-0000EB180000}"/>
    <cellStyle name="㐀കܒ_x0008_" xfId="6366" xr:uid="{00000000-0005-0000-0000-0000EC180000}"/>
    <cellStyle name="㐀കܒ_x0008_ 2" xfId="6367" xr:uid="{00000000-0005-0000-0000-0000ED180000}"/>
    <cellStyle name="㐀കܒ_x0008_?䆴Ȏ㘛伀ᤛܛ_x0008_?䧀Ȏ〘䤀ᤘ" xfId="6368" xr:uid="{00000000-0005-0000-0000-0000EE180000}"/>
    <cellStyle name="㐀കܒ_x0008_?䆴Ȏ㘛伀ᤛܛ_x0008_?䧀Ȏ〘䤀ᤘ 1" xfId="6369" xr:uid="{00000000-0005-0000-0000-0000EF180000}"/>
    <cellStyle name="㐀കܒ_x0008_?䆴Ȏ㘛伀ᤛܛ_x0008_?䧀Ȏ〘䤀ᤘ 1 2" xfId="6370" xr:uid="{00000000-0005-0000-0000-0000F0180000}"/>
    <cellStyle name="㐀കܒ_x0008_?䆴Ȏ㘛伀ᤛܛ_x0008_?䧀Ȏ〘䤀ᤘ 2" xfId="6371" xr:uid="{00000000-0005-0000-0000-0000F1180000}"/>
    <cellStyle name="㐀കܒ_x0008_?䆴Ȏ㘛伀ᤛܛ_x0008_?䧀Ȏ〘䤀ᤘ_БДР С44о БДДС ок03" xfId="6372" xr:uid="{00000000-0005-0000-0000-0000F2180000}"/>
    <cellStyle name="㼿" xfId="6373" xr:uid="{00000000-0005-0000-0000-0000F3180000}"/>
    <cellStyle name="㼿 2" xfId="6374" xr:uid="{00000000-0005-0000-0000-0000F4180000}"/>
    <cellStyle name="㼿?" xfId="6375" xr:uid="{00000000-0005-0000-0000-0000F5180000}"/>
    <cellStyle name="㼿㼿" xfId="6376" xr:uid="{00000000-0005-0000-0000-0000F6180000}"/>
    <cellStyle name="㼿㼿?" xfId="6377" xr:uid="{00000000-0005-0000-0000-0000F7180000}"/>
    <cellStyle name="㼿㼿_20130310_022013_koeff" xfId="6378" xr:uid="{00000000-0005-0000-0000-0000F8180000}"/>
    <cellStyle name="㼿㼿㼿" xfId="6379" xr:uid="{00000000-0005-0000-0000-0000F9180000}"/>
    <cellStyle name="㼿㼿㼿?" xfId="6380" xr:uid="{00000000-0005-0000-0000-0000FA180000}"/>
    <cellStyle name="㼿㼿㼿_20130310_022013_koeff" xfId="6381" xr:uid="{00000000-0005-0000-0000-0000FB180000}"/>
    <cellStyle name="㼿㼿㼿㼿" xfId="6382" xr:uid="{00000000-0005-0000-0000-0000FC180000}"/>
    <cellStyle name="㼿㼿㼿㼿?" xfId="6383" xr:uid="{00000000-0005-0000-0000-0000FD180000}"/>
    <cellStyle name="㼿㼿㼿㼿㼿" xfId="6384" xr:uid="{00000000-0005-0000-0000-0000FE180000}"/>
    <cellStyle name="㼿㼿㼿㼿㼿 2" xfId="6385" xr:uid="{00000000-0005-0000-0000-0000FF180000}"/>
    <cellStyle name="㼿㼿㼿㼿㼿?" xfId="6386" xr:uid="{00000000-0005-0000-0000-000000190000}"/>
    <cellStyle name="㼿㼿㼿㼿㼿㼿" xfId="6387" xr:uid="{00000000-0005-0000-0000-000001190000}"/>
    <cellStyle name="㼿㼿㼿㼿㼿㼿?" xfId="6388" xr:uid="{00000000-0005-0000-0000-000002190000}"/>
    <cellStyle name="㼿㼿㼿㼿㼿㼿㼿" xfId="6389" xr:uid="{00000000-0005-0000-0000-000003190000}"/>
    <cellStyle name="㼿㼿㼿㼿㼿㼿㼿㼿" xfId="6390" xr:uid="{00000000-0005-0000-0000-000004190000}"/>
    <cellStyle name="㼿㼿㼿㼿㼿㼿㼿㼿㼿" xfId="6391" xr:uid="{00000000-0005-0000-0000-000005190000}"/>
    <cellStyle name="㼿㼿㼿㼿㼿㼿㼿㼿㼿㼿" xfId="6392" xr:uid="{00000000-0005-0000-0000-000006190000}"/>
    <cellStyle name="㼿㼿㼿㼿㼿㼿㼿㼿㼿㼿㼿㼿㼿㼿㼿㼿㼿㼿㼿㼿㼿㼿㼿㼿㼿㼿㼿㼿㼿" xfId="6393" xr:uid="{00000000-0005-0000-0000-000007190000}"/>
    <cellStyle name="䁺_x0001_" xfId="6394" xr:uid="{00000000-0005-0000-0000-00000819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&#1044;&#1062;&#1058;%20%20&#1069;&#1069;/&#1044;&#1062;&#1058;%20%20&#1069;&#1069;%20&#1085;&#1072;%202021&#1075;/&#1064;&#1072;&#1073;&#1083;&#1086;&#1085;%20&#1055;&#1057;&#1054;%202021%20&#1052;&#1054;&#1045;%20&#1089;&#1077;&#1090;&#1077;&#1074;&#1072;&#1103;%20&#1091;&#1089;&#1083;&#1091;&#1075;&#1072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Инф-я"/>
      <sheetName val="Соответствие критериям"/>
      <sheetName val="Баланс энергии"/>
      <sheetName val="Баланс энергии (транзит)"/>
      <sheetName val="Баланс мощности"/>
      <sheetName val="УЕ ВЛЭП  2018-2021"/>
      <sheetName val="УЕ ТП 2018-2021"/>
      <sheetName val="Расчет аморт. max срок "/>
      <sheetName val="Ввод выбытие ОС  "/>
      <sheetName val="Свод по амортизации"/>
      <sheetName val="Страховые взносы"/>
      <sheetName val="Расходы рег. орг-ий"/>
      <sheetName val="Аренда имущества"/>
      <sheetName val="Плата за землю"/>
      <sheetName val="Транспортный налог"/>
      <sheetName val="Налог на имущество"/>
      <sheetName val="Налог на прибыль"/>
      <sheetName val="Негативное возд. на окр. среду "/>
      <sheetName val="Услуги ФСК"/>
      <sheetName val="Прочие НР"/>
      <sheetName val=" КВЛ"/>
      <sheetName val="Выпадающий доход"/>
      <sheetName val="Расчет выпадающих до 15 кВт"/>
      <sheetName val="Расчет выпадающих до 150 кВт"/>
      <sheetName val="СВОД по % по рассрочке"/>
      <sheetName val="Заявитель1"/>
      <sheetName val="Заявитель2"/>
      <sheetName val="Заявитель3"/>
      <sheetName val="Заявитель4"/>
      <sheetName val="Возврат заемных средств"/>
      <sheetName val="Корр. ПР"/>
      <sheetName val="Корр. ПО"/>
      <sheetName val="Корр.НВВ"/>
      <sheetName val="Корр. НР"/>
      <sheetName val="Корр. ИП"/>
      <sheetName val="Корр. КНК"/>
      <sheetName val="НВВ на потери"/>
      <sheetName val="Подконтрольные расходы"/>
      <sheetName val=" НВВ содержание"/>
      <sheetName val=" НВВ передача"/>
      <sheetName val="НВВ по данным предпр."/>
      <sheetName val="НВВ по данным экспертов"/>
      <sheetName val="НВВ для шаблона ЕИАС отчет"/>
      <sheetName val="Тарифы"/>
      <sheetName val="НВВ для шаблона ЕИАС предел"/>
      <sheetName val="Форма 1.1"/>
      <sheetName val="Форма 1.2"/>
      <sheetName val="Форма 2.1"/>
      <sheetName val="Форма 2.2"/>
      <sheetName val="форма 2.3"/>
      <sheetName val="форма 2.4"/>
      <sheetName val="форма 3 "/>
      <sheetName val="долг. параметры"/>
      <sheetName val="TEHSHEET"/>
    </sheetNames>
    <sheetDataSet>
      <sheetData sheetId="0">
        <row r="13">
          <cell r="C13" t="str">
            <v>ОАО "Владимирский завод "Электроприбор"</v>
          </cell>
        </row>
        <row r="21">
          <cell r="C21" t="str">
            <v>Терешин С.А.</v>
          </cell>
        </row>
      </sheetData>
      <sheetData sheetId="1"/>
      <sheetData sheetId="2">
        <row r="20">
          <cell r="U20">
            <v>5.85</v>
          </cell>
        </row>
      </sheetData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K29"/>
  <sheetViews>
    <sheetView tabSelected="1" workbookViewId="0">
      <selection activeCell="A4" sqref="A4:G4"/>
    </sheetView>
  </sheetViews>
  <sheetFormatPr defaultRowHeight="15" outlineLevelCol="1"/>
  <cols>
    <col min="1" max="1" width="6.85546875" style="2" customWidth="1"/>
    <col min="2" max="2" width="30.140625" style="2" customWidth="1"/>
    <col min="3" max="3" width="10.28515625" style="2" hidden="1" customWidth="1"/>
    <col min="4" max="4" width="12" style="2" hidden="1" customWidth="1"/>
    <col min="5" max="5" width="10.140625" style="2" hidden="1" customWidth="1"/>
    <col min="6" max="6" width="11.85546875" style="2" hidden="1" customWidth="1"/>
    <col min="7" max="7" width="13.42578125" style="2" hidden="1" customWidth="1"/>
    <col min="8" max="17" width="9.140625" style="2" hidden="1" customWidth="1"/>
    <col min="18" max="18" width="11" style="2" customWidth="1"/>
    <col min="19" max="19" width="11.140625" style="2" customWidth="1"/>
    <col min="20" max="20" width="9.140625" style="2"/>
    <col min="21" max="21" width="9.85546875" style="2" customWidth="1"/>
    <col min="22" max="22" width="10.140625" style="2" customWidth="1"/>
    <col min="23" max="31" width="9.140625" style="2"/>
    <col min="32" max="32" width="10.140625" style="2" customWidth="1"/>
    <col min="33" max="47" width="9.140625" style="2" hidden="1" customWidth="1" outlineLevel="1"/>
    <col min="48" max="48" width="9" style="2" customWidth="1" collapsed="1"/>
    <col min="49" max="226" width="9" style="2" customWidth="1"/>
    <col min="227" max="227" width="6.85546875" style="2" customWidth="1"/>
    <col min="228" max="228" width="30.42578125" style="2" customWidth="1"/>
    <col min="229" max="229" width="10.28515625" style="2" customWidth="1"/>
    <col min="230" max="230" width="9.140625" style="2"/>
    <col min="231" max="244" width="10.28515625" style="2" customWidth="1"/>
    <col min="245" max="245" width="9.140625" style="2"/>
    <col min="246" max="263" width="10.28515625" style="2" customWidth="1"/>
    <col min="264" max="278" width="9" style="2" customWidth="1"/>
    <col min="279" max="293" width="9.140625" style="2"/>
    <col min="294" max="482" width="9" style="2" customWidth="1"/>
    <col min="483" max="483" width="6.85546875" style="2" customWidth="1"/>
    <col min="484" max="484" width="30.42578125" style="2" customWidth="1"/>
    <col min="485" max="485" width="10.28515625" style="2" customWidth="1"/>
    <col min="486" max="486" width="9.140625" style="2"/>
    <col min="487" max="500" width="10.28515625" style="2" customWidth="1"/>
    <col min="501" max="501" width="9.140625" style="2"/>
    <col min="502" max="519" width="10.28515625" style="2" customWidth="1"/>
    <col min="520" max="534" width="9" style="2" customWidth="1"/>
    <col min="535" max="549" width="9.140625" style="2"/>
    <col min="550" max="738" width="9" style="2" customWidth="1"/>
    <col min="739" max="739" width="6.85546875" style="2" customWidth="1"/>
    <col min="740" max="740" width="30.42578125" style="2" customWidth="1"/>
    <col min="741" max="741" width="10.28515625" style="2" customWidth="1"/>
    <col min="742" max="742" width="9.140625" style="2"/>
    <col min="743" max="756" width="10.28515625" style="2" customWidth="1"/>
    <col min="757" max="757" width="9.140625" style="2"/>
    <col min="758" max="775" width="10.28515625" style="2" customWidth="1"/>
    <col min="776" max="790" width="9" style="2" customWidth="1"/>
    <col min="791" max="805" width="9.140625" style="2"/>
    <col min="806" max="994" width="9" style="2" customWidth="1"/>
    <col min="995" max="995" width="6.85546875" style="2" customWidth="1"/>
    <col min="996" max="996" width="30.42578125" style="2" customWidth="1"/>
    <col min="997" max="997" width="10.28515625" style="2" customWidth="1"/>
    <col min="998" max="998" width="9.140625" style="2"/>
    <col min="999" max="1012" width="10.28515625" style="2" customWidth="1"/>
    <col min="1013" max="1013" width="9.140625" style="2"/>
    <col min="1014" max="1025" width="10.28515625" style="2" customWidth="1"/>
  </cols>
  <sheetData>
    <row r="1" spans="1:47" ht="20.25">
      <c r="A1" s="1"/>
      <c r="B1" s="47" t="s">
        <v>0</v>
      </c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8"/>
      <c r="T1" s="48"/>
      <c r="U1" s="49"/>
      <c r="V1" s="50"/>
      <c r="AF1" s="50" t="s">
        <v>47</v>
      </c>
    </row>
    <row r="2" spans="1:47" ht="20.25">
      <c r="A2" s="1"/>
      <c r="B2" s="84" t="s">
        <v>1</v>
      </c>
      <c r="C2" s="84"/>
      <c r="D2" s="84"/>
      <c r="E2" s="84"/>
      <c r="F2" s="84"/>
      <c r="G2" s="84"/>
      <c r="H2" s="84"/>
      <c r="I2" s="84"/>
      <c r="J2" s="84"/>
      <c r="K2" s="84"/>
      <c r="L2" s="84"/>
      <c r="M2" s="84"/>
      <c r="N2" s="84"/>
      <c r="O2" s="84"/>
      <c r="P2" s="84"/>
      <c r="Q2" s="84"/>
      <c r="R2" s="84"/>
      <c r="S2" s="84"/>
      <c r="T2" s="84"/>
      <c r="U2" s="84"/>
      <c r="V2" s="84"/>
    </row>
    <row r="3" spans="1:47" ht="21.75" customHeight="1">
      <c r="A3" s="3"/>
      <c r="B3" s="86" t="s">
        <v>57</v>
      </c>
      <c r="C3" s="86"/>
      <c r="D3" s="86"/>
      <c r="E3" s="86"/>
      <c r="F3" s="86"/>
      <c r="G3" s="86"/>
      <c r="H3" s="86"/>
      <c r="I3" s="86"/>
      <c r="J3" s="86"/>
      <c r="K3" s="86"/>
      <c r="L3" s="86"/>
      <c r="M3" s="86"/>
      <c r="N3" s="86"/>
      <c r="O3" s="86"/>
      <c r="P3" s="86"/>
      <c r="Q3" s="86"/>
      <c r="R3" s="86"/>
      <c r="S3" s="86"/>
      <c r="T3" s="86"/>
      <c r="U3" s="86"/>
      <c r="V3" s="86"/>
      <c r="W3" s="86"/>
    </row>
    <row r="4" spans="1:47" ht="18.75">
      <c r="A4" s="81"/>
      <c r="B4" s="81"/>
      <c r="C4" s="81"/>
      <c r="D4" s="81"/>
      <c r="E4" s="81"/>
      <c r="F4" s="81"/>
      <c r="G4" s="81"/>
      <c r="H4" s="81"/>
      <c r="I4" s="81"/>
      <c r="J4" s="81"/>
      <c r="K4" s="81"/>
      <c r="L4" s="81"/>
      <c r="M4" s="81"/>
      <c r="N4" s="81"/>
      <c r="O4" s="81"/>
      <c r="P4" s="81"/>
      <c r="Q4" s="81"/>
      <c r="R4" s="81"/>
      <c r="S4" s="81"/>
      <c r="T4" s="81"/>
      <c r="U4" s="81"/>
      <c r="V4" s="81"/>
      <c r="W4" s="81"/>
      <c r="X4" s="81"/>
      <c r="Y4" s="81"/>
      <c r="Z4" s="81"/>
      <c r="AA4" s="81"/>
      <c r="AB4" s="81"/>
      <c r="AC4" s="81"/>
      <c r="AD4" s="81"/>
      <c r="AE4" s="81"/>
      <c r="AF4" s="81"/>
      <c r="AG4" s="81"/>
      <c r="AH4" s="81"/>
      <c r="AI4" s="81"/>
      <c r="AJ4" s="81"/>
      <c r="AK4" s="81"/>
      <c r="AL4" s="81"/>
      <c r="AM4" s="81"/>
      <c r="AN4" s="81"/>
      <c r="AO4" s="81"/>
      <c r="AP4" s="81"/>
      <c r="AQ4" s="81"/>
      <c r="AR4" s="81"/>
      <c r="AS4" s="81"/>
      <c r="AT4" s="81"/>
      <c r="AU4" s="81"/>
    </row>
    <row r="5" spans="1:47" ht="15.75" thickBot="1">
      <c r="B5" s="4"/>
      <c r="G5" s="5"/>
      <c r="L5" s="5"/>
      <c r="M5" s="5"/>
      <c r="N5" s="5"/>
      <c r="O5" s="5"/>
      <c r="P5" s="5"/>
      <c r="Q5" s="5"/>
      <c r="U5" s="5"/>
    </row>
    <row r="6" spans="1:47" s="6" customFormat="1" ht="16.5" thickBot="1">
      <c r="A6" s="82" t="s">
        <v>2</v>
      </c>
      <c r="B6" s="83" t="s">
        <v>3</v>
      </c>
      <c r="C6" s="79" t="s">
        <v>4</v>
      </c>
      <c r="D6" s="79"/>
      <c r="E6" s="79"/>
      <c r="F6" s="79"/>
      <c r="G6" s="79"/>
      <c r="H6" s="79" t="s">
        <v>48</v>
      </c>
      <c r="I6" s="79"/>
      <c r="J6" s="79"/>
      <c r="K6" s="79"/>
      <c r="L6" s="79"/>
      <c r="M6" s="79" t="s">
        <v>49</v>
      </c>
      <c r="N6" s="79"/>
      <c r="O6" s="79"/>
      <c r="P6" s="79"/>
      <c r="Q6" s="79"/>
      <c r="R6" s="79" t="s">
        <v>46</v>
      </c>
      <c r="S6" s="79"/>
      <c r="T6" s="79"/>
      <c r="U6" s="79"/>
      <c r="V6" s="79"/>
      <c r="W6" s="79" t="s">
        <v>50</v>
      </c>
      <c r="X6" s="79"/>
      <c r="Y6" s="79"/>
      <c r="Z6" s="79"/>
      <c r="AA6" s="79"/>
      <c r="AB6" s="79" t="s">
        <v>51</v>
      </c>
      <c r="AC6" s="79"/>
      <c r="AD6" s="79"/>
      <c r="AE6" s="79"/>
      <c r="AF6" s="79"/>
      <c r="AG6" s="79" t="s">
        <v>52</v>
      </c>
      <c r="AH6" s="79"/>
      <c r="AI6" s="79"/>
      <c r="AJ6" s="79"/>
      <c r="AK6" s="79"/>
      <c r="AL6" s="79" t="s">
        <v>53</v>
      </c>
      <c r="AM6" s="79"/>
      <c r="AN6" s="79"/>
      <c r="AO6" s="79"/>
      <c r="AP6" s="79"/>
      <c r="AQ6" s="79" t="s">
        <v>54</v>
      </c>
      <c r="AR6" s="79"/>
      <c r="AS6" s="79"/>
      <c r="AT6" s="79"/>
      <c r="AU6" s="79"/>
    </row>
    <row r="7" spans="1:47" s="6" customFormat="1" ht="16.5" thickBot="1">
      <c r="A7" s="82"/>
      <c r="B7" s="83"/>
      <c r="C7" s="7" t="s">
        <v>5</v>
      </c>
      <c r="D7" s="8" t="s">
        <v>6</v>
      </c>
      <c r="E7" s="8" t="s">
        <v>7</v>
      </c>
      <c r="F7" s="8" t="s">
        <v>8</v>
      </c>
      <c r="G7" s="9" t="s">
        <v>9</v>
      </c>
      <c r="H7" s="7" t="s">
        <v>5</v>
      </c>
      <c r="I7" s="8" t="s">
        <v>6</v>
      </c>
      <c r="J7" s="8" t="s">
        <v>7</v>
      </c>
      <c r="K7" s="8" t="s">
        <v>8</v>
      </c>
      <c r="L7" s="9" t="s">
        <v>9</v>
      </c>
      <c r="M7" s="7" t="s">
        <v>5</v>
      </c>
      <c r="N7" s="8" t="s">
        <v>6</v>
      </c>
      <c r="O7" s="8" t="s">
        <v>7</v>
      </c>
      <c r="P7" s="8" t="s">
        <v>8</v>
      </c>
      <c r="Q7" s="9" t="s">
        <v>9</v>
      </c>
      <c r="R7" s="7" t="s">
        <v>5</v>
      </c>
      <c r="S7" s="8" t="s">
        <v>6</v>
      </c>
      <c r="T7" s="8" t="s">
        <v>7</v>
      </c>
      <c r="U7" s="8" t="s">
        <v>8</v>
      </c>
      <c r="V7" s="9" t="s">
        <v>9</v>
      </c>
      <c r="W7" s="7" t="s">
        <v>5</v>
      </c>
      <c r="X7" s="8" t="s">
        <v>6</v>
      </c>
      <c r="Y7" s="8" t="s">
        <v>7</v>
      </c>
      <c r="Z7" s="8" t="s">
        <v>8</v>
      </c>
      <c r="AA7" s="9" t="s">
        <v>9</v>
      </c>
      <c r="AB7" s="7" t="s">
        <v>5</v>
      </c>
      <c r="AC7" s="8" t="s">
        <v>6</v>
      </c>
      <c r="AD7" s="8" t="s">
        <v>7</v>
      </c>
      <c r="AE7" s="8" t="s">
        <v>8</v>
      </c>
      <c r="AF7" s="9" t="s">
        <v>9</v>
      </c>
      <c r="AG7" s="7" t="s">
        <v>5</v>
      </c>
      <c r="AH7" s="8" t="s">
        <v>6</v>
      </c>
      <c r="AI7" s="8" t="s">
        <v>7</v>
      </c>
      <c r="AJ7" s="8" t="s">
        <v>8</v>
      </c>
      <c r="AK7" s="9" t="s">
        <v>9</v>
      </c>
      <c r="AL7" s="7" t="s">
        <v>5</v>
      </c>
      <c r="AM7" s="8" t="s">
        <v>6</v>
      </c>
      <c r="AN7" s="8" t="s">
        <v>7</v>
      </c>
      <c r="AO7" s="8" t="s">
        <v>8</v>
      </c>
      <c r="AP7" s="9" t="s">
        <v>9</v>
      </c>
      <c r="AQ7" s="7" t="s">
        <v>5</v>
      </c>
      <c r="AR7" s="8" t="s">
        <v>6</v>
      </c>
      <c r="AS7" s="8" t="s">
        <v>7</v>
      </c>
      <c r="AT7" s="8" t="s">
        <v>8</v>
      </c>
      <c r="AU7" s="9" t="s">
        <v>9</v>
      </c>
    </row>
    <row r="8" spans="1:47" ht="15.75" thickBot="1">
      <c r="A8" s="10">
        <v>1</v>
      </c>
      <c r="B8" s="11">
        <v>2</v>
      </c>
      <c r="C8" s="10">
        <v>3</v>
      </c>
      <c r="D8" s="12">
        <v>4</v>
      </c>
      <c r="E8" s="12">
        <v>5</v>
      </c>
      <c r="F8" s="12">
        <v>6</v>
      </c>
      <c r="G8" s="13">
        <v>7</v>
      </c>
      <c r="H8" s="10">
        <v>18</v>
      </c>
      <c r="I8" s="12">
        <v>19</v>
      </c>
      <c r="J8" s="12">
        <v>20</v>
      </c>
      <c r="K8" s="12">
        <v>21</v>
      </c>
      <c r="L8" s="13">
        <v>22</v>
      </c>
      <c r="M8" s="10">
        <v>33</v>
      </c>
      <c r="N8" s="12">
        <v>34</v>
      </c>
      <c r="O8" s="12">
        <v>35</v>
      </c>
      <c r="P8" s="12">
        <v>36</v>
      </c>
      <c r="Q8" s="13">
        <v>37</v>
      </c>
      <c r="R8" s="10">
        <v>48</v>
      </c>
      <c r="S8" s="12">
        <v>49</v>
      </c>
      <c r="T8" s="12">
        <v>50</v>
      </c>
      <c r="U8" s="12">
        <v>51</v>
      </c>
      <c r="V8" s="13">
        <v>52</v>
      </c>
      <c r="W8" s="10">
        <v>53</v>
      </c>
      <c r="X8" s="12">
        <v>54</v>
      </c>
      <c r="Y8" s="12">
        <v>55</v>
      </c>
      <c r="Z8" s="12">
        <v>56</v>
      </c>
      <c r="AA8" s="13">
        <v>57</v>
      </c>
      <c r="AB8" s="10">
        <v>58</v>
      </c>
      <c r="AC8" s="12">
        <v>59</v>
      </c>
      <c r="AD8" s="12">
        <v>60</v>
      </c>
      <c r="AE8" s="12">
        <v>61</v>
      </c>
      <c r="AF8" s="13">
        <v>62</v>
      </c>
      <c r="AG8" s="10">
        <v>63</v>
      </c>
      <c r="AH8" s="12">
        <v>64</v>
      </c>
      <c r="AI8" s="12">
        <v>65</v>
      </c>
      <c r="AJ8" s="12">
        <v>66</v>
      </c>
      <c r="AK8" s="13">
        <v>67</v>
      </c>
      <c r="AL8" s="10">
        <v>53</v>
      </c>
      <c r="AM8" s="12">
        <v>54</v>
      </c>
      <c r="AN8" s="12">
        <v>55</v>
      </c>
      <c r="AO8" s="12">
        <v>56</v>
      </c>
      <c r="AP8" s="13">
        <v>57</v>
      </c>
      <c r="AQ8" s="10">
        <v>58</v>
      </c>
      <c r="AR8" s="12">
        <v>59</v>
      </c>
      <c r="AS8" s="12">
        <v>60</v>
      </c>
      <c r="AT8" s="12">
        <v>61</v>
      </c>
      <c r="AU8" s="13">
        <v>62</v>
      </c>
    </row>
    <row r="9" spans="1:47" s="6" customFormat="1" ht="31.5">
      <c r="A9" s="14" t="s">
        <v>10</v>
      </c>
      <c r="B9" s="15" t="s">
        <v>11</v>
      </c>
      <c r="C9" s="16">
        <f>C19+C21+C22</f>
        <v>17000.003144440001</v>
      </c>
      <c r="D9" s="17">
        <f>D15+D16+D17+D18</f>
        <v>16992</v>
      </c>
      <c r="E9" s="17">
        <f>E10+E15+E16+E17+E18</f>
        <v>0</v>
      </c>
      <c r="F9" s="17">
        <f>F10+F15+F16+F17+F18</f>
        <v>17000</v>
      </c>
      <c r="G9" s="18">
        <f>G10+G15+G16+G17+G18</f>
        <v>15272.28</v>
      </c>
      <c r="H9" s="16">
        <f>H19+H21+H22</f>
        <v>14897.82326610352</v>
      </c>
      <c r="I9" s="17">
        <f>I15+I16+I17+I18</f>
        <v>14889.200999999999</v>
      </c>
      <c r="J9" s="17">
        <f>J10+J15+J16+J17+J18</f>
        <v>0</v>
      </c>
      <c r="K9" s="17">
        <f>K10+K15+K16+K17+K18</f>
        <v>14897.721</v>
      </c>
      <c r="L9" s="18">
        <f>L10+L15+L16+L17+L18</f>
        <v>13329.690093599998</v>
      </c>
      <c r="M9" s="16">
        <f>M19+M21+M22</f>
        <v>17000.003304739999</v>
      </c>
      <c r="N9" s="17">
        <f>N15+N16+N17+N18</f>
        <v>16992</v>
      </c>
      <c r="O9" s="17">
        <f>O10+O15+O16+O17+O18</f>
        <v>0</v>
      </c>
      <c r="P9" s="17">
        <f>P10+P15+P16+P17+P18</f>
        <v>17000</v>
      </c>
      <c r="Q9" s="18">
        <f>Q10+Q15+Q16+Q17+Q18</f>
        <v>15257.246000000001</v>
      </c>
      <c r="R9" s="16">
        <f>R19+R21+R22</f>
        <v>15508.291889956001</v>
      </c>
      <c r="S9" s="17">
        <f>S15+S16+S17+S18</f>
        <v>15500</v>
      </c>
      <c r="T9" s="17">
        <f>T10+T15+T16+T17+T18</f>
        <v>0</v>
      </c>
      <c r="U9" s="17">
        <f>U10+U15+U16+U17+U18</f>
        <v>15508.52</v>
      </c>
      <c r="V9" s="18">
        <f>V10+V15+V16+V17+V18</f>
        <v>13903.26758</v>
      </c>
      <c r="W9" s="16">
        <f>W19+W21+W22</f>
        <v>7769.0606400559991</v>
      </c>
      <c r="X9" s="17">
        <f>X15+X16+X17+X18</f>
        <v>7765</v>
      </c>
      <c r="Y9" s="17">
        <f>Y10+Y15+Y16+Y17+Y18</f>
        <v>0</v>
      </c>
      <c r="Z9" s="17">
        <f>Z10+Z15+Z16+Z17+Z18</f>
        <v>7769.52</v>
      </c>
      <c r="AA9" s="18">
        <f>AA10+AA15+AA16+AA17+AA18</f>
        <v>6981.5230800000008</v>
      </c>
      <c r="AB9" s="16">
        <f>AB19+AB21+AB22</f>
        <v>7738.9533867</v>
      </c>
      <c r="AC9" s="17">
        <f>AC15+AC16+AC17+AC18</f>
        <v>7735</v>
      </c>
      <c r="AD9" s="17">
        <f>AD10+AD15+AD16+AD17+AD18</f>
        <v>0</v>
      </c>
      <c r="AE9" s="17">
        <f>AE10+AE15+AE16+AE17+AE18</f>
        <v>7739</v>
      </c>
      <c r="AF9" s="18">
        <f>AF10+AF15+AF16+AF17+AF18</f>
        <v>6935.2685000000001</v>
      </c>
      <c r="AG9" s="16">
        <f>AG19+AG21+AG22</f>
        <v>0</v>
      </c>
      <c r="AH9" s="17">
        <f>AH15+AH16+AH17+AH18</f>
        <v>0</v>
      </c>
      <c r="AI9" s="17">
        <f>AI10+AI15+AI16+AI17+AI18</f>
        <v>0</v>
      </c>
      <c r="AJ9" s="17">
        <f>AJ10+AJ15+AJ16+AJ17+AJ18</f>
        <v>0</v>
      </c>
      <c r="AK9" s="18">
        <f>AK10+AK15+AK16+AK17+AK18</f>
        <v>0</v>
      </c>
      <c r="AL9" s="16">
        <f>AL19+AL21+AL22</f>
        <v>0</v>
      </c>
      <c r="AM9" s="17">
        <f>AM15+AM16+AM17+AM18</f>
        <v>0</v>
      </c>
      <c r="AN9" s="17">
        <f>AN10+AN15+AN16+AN17+AN18</f>
        <v>0</v>
      </c>
      <c r="AO9" s="17">
        <f>AO10+AO15+AO16+AO17+AO18</f>
        <v>0</v>
      </c>
      <c r="AP9" s="18">
        <f>AP10+AP15+AP16+AP17+AP18</f>
        <v>0</v>
      </c>
      <c r="AQ9" s="16">
        <f>AQ19+AQ21+AQ22</f>
        <v>0</v>
      </c>
      <c r="AR9" s="17">
        <f>AR15+AR16+AR17+AR18</f>
        <v>0</v>
      </c>
      <c r="AS9" s="17">
        <f>AS10+AS15+AS16+AS17+AS18</f>
        <v>0</v>
      </c>
      <c r="AT9" s="17">
        <f>AT10+AT15+AT16+AT17+AT18</f>
        <v>0</v>
      </c>
      <c r="AU9" s="18">
        <f>AU10+AU15+AU16+AU17+AU18</f>
        <v>0</v>
      </c>
    </row>
    <row r="10" spans="1:47" s="6" customFormat="1" ht="15.75">
      <c r="A10" s="19" t="s">
        <v>12</v>
      </c>
      <c r="B10" s="20" t="s">
        <v>13</v>
      </c>
      <c r="C10" s="21" t="s">
        <v>14</v>
      </c>
      <c r="D10" s="22" t="s">
        <v>14</v>
      </c>
      <c r="E10" s="23">
        <f>E12</f>
        <v>0</v>
      </c>
      <c r="F10" s="23">
        <f>F12+F13</f>
        <v>16992</v>
      </c>
      <c r="G10" s="24">
        <f>G12+G13+G14</f>
        <v>15272.28</v>
      </c>
      <c r="H10" s="21" t="s">
        <v>14</v>
      </c>
      <c r="I10" s="22" t="s">
        <v>14</v>
      </c>
      <c r="J10" s="23">
        <f>J12</f>
        <v>0</v>
      </c>
      <c r="K10" s="23">
        <f>K12+K13</f>
        <v>14889.200999999999</v>
      </c>
      <c r="L10" s="24">
        <f>L12+L13+L14</f>
        <v>13329.690093599998</v>
      </c>
      <c r="M10" s="21" t="s">
        <v>14</v>
      </c>
      <c r="N10" s="22" t="s">
        <v>14</v>
      </c>
      <c r="O10" s="23">
        <f>O12</f>
        <v>0</v>
      </c>
      <c r="P10" s="23">
        <f>P12+P13</f>
        <v>16992</v>
      </c>
      <c r="Q10" s="24">
        <f>Q12+Q13+Q14</f>
        <v>15257.246000000001</v>
      </c>
      <c r="R10" s="21" t="s">
        <v>14</v>
      </c>
      <c r="S10" s="22" t="s">
        <v>14</v>
      </c>
      <c r="T10" s="23">
        <f>T12</f>
        <v>0</v>
      </c>
      <c r="U10" s="23">
        <f>U12+U13</f>
        <v>15500</v>
      </c>
      <c r="V10" s="24">
        <f>V12+V13+V14</f>
        <v>13903.26758</v>
      </c>
      <c r="W10" s="21" t="s">
        <v>14</v>
      </c>
      <c r="X10" s="22" t="s">
        <v>14</v>
      </c>
      <c r="Y10" s="23">
        <f>Y12</f>
        <v>0</v>
      </c>
      <c r="Z10" s="23">
        <f>Z12+Z13</f>
        <v>7765</v>
      </c>
      <c r="AA10" s="24">
        <f>AA12+AA13+AA14</f>
        <v>6981.5230800000008</v>
      </c>
      <c r="AB10" s="21" t="s">
        <v>14</v>
      </c>
      <c r="AC10" s="22" t="s">
        <v>14</v>
      </c>
      <c r="AD10" s="23">
        <f>AD12</f>
        <v>0</v>
      </c>
      <c r="AE10" s="23">
        <f>AE12+AE13</f>
        <v>7735</v>
      </c>
      <c r="AF10" s="24">
        <f>AF12+AF13+AF14</f>
        <v>6935.2685000000001</v>
      </c>
      <c r="AG10" s="21" t="s">
        <v>14</v>
      </c>
      <c r="AH10" s="22" t="s">
        <v>14</v>
      </c>
      <c r="AI10" s="23">
        <f>AI12</f>
        <v>0</v>
      </c>
      <c r="AJ10" s="23">
        <f>AJ12+AJ13</f>
        <v>0</v>
      </c>
      <c r="AK10" s="24">
        <f>AK12+AK13+AK14</f>
        <v>0</v>
      </c>
      <c r="AL10" s="21" t="s">
        <v>14</v>
      </c>
      <c r="AM10" s="22" t="s">
        <v>14</v>
      </c>
      <c r="AN10" s="23">
        <f>AN12</f>
        <v>0</v>
      </c>
      <c r="AO10" s="23">
        <f>AO12+AO13</f>
        <v>0</v>
      </c>
      <c r="AP10" s="24">
        <f>AP12+AP13+AP14</f>
        <v>0</v>
      </c>
      <c r="AQ10" s="21" t="s">
        <v>14</v>
      </c>
      <c r="AR10" s="22" t="s">
        <v>14</v>
      </c>
      <c r="AS10" s="23">
        <f>AS12</f>
        <v>0</v>
      </c>
      <c r="AT10" s="23">
        <f>AT12+AT13</f>
        <v>0</v>
      </c>
      <c r="AU10" s="24">
        <f>AU12+AU13+AU14</f>
        <v>0</v>
      </c>
    </row>
    <row r="11" spans="1:47" s="6" customFormat="1" ht="15.75">
      <c r="A11" s="19"/>
      <c r="B11" s="20" t="s">
        <v>15</v>
      </c>
      <c r="C11" s="21" t="s">
        <v>14</v>
      </c>
      <c r="D11" s="22" t="s">
        <v>14</v>
      </c>
      <c r="E11" s="22" t="s">
        <v>14</v>
      </c>
      <c r="F11" s="22" t="s">
        <v>14</v>
      </c>
      <c r="G11" s="25" t="s">
        <v>14</v>
      </c>
      <c r="H11" s="21" t="s">
        <v>14</v>
      </c>
      <c r="I11" s="22" t="s">
        <v>14</v>
      </c>
      <c r="J11" s="22" t="s">
        <v>14</v>
      </c>
      <c r="K11" s="22" t="s">
        <v>14</v>
      </c>
      <c r="L11" s="25" t="s">
        <v>14</v>
      </c>
      <c r="M11" s="21" t="s">
        <v>14</v>
      </c>
      <c r="N11" s="22" t="s">
        <v>14</v>
      </c>
      <c r="O11" s="22" t="s">
        <v>14</v>
      </c>
      <c r="P11" s="22" t="s">
        <v>14</v>
      </c>
      <c r="Q11" s="25" t="s">
        <v>14</v>
      </c>
      <c r="R11" s="21" t="s">
        <v>14</v>
      </c>
      <c r="S11" s="22" t="s">
        <v>14</v>
      </c>
      <c r="T11" s="22" t="s">
        <v>14</v>
      </c>
      <c r="U11" s="22" t="s">
        <v>14</v>
      </c>
      <c r="V11" s="25" t="s">
        <v>14</v>
      </c>
      <c r="W11" s="21" t="s">
        <v>14</v>
      </c>
      <c r="X11" s="22" t="s">
        <v>14</v>
      </c>
      <c r="Y11" s="22" t="s">
        <v>14</v>
      </c>
      <c r="Z11" s="22" t="s">
        <v>14</v>
      </c>
      <c r="AA11" s="25" t="s">
        <v>14</v>
      </c>
      <c r="AB11" s="21" t="s">
        <v>14</v>
      </c>
      <c r="AC11" s="22" t="s">
        <v>14</v>
      </c>
      <c r="AD11" s="22" t="s">
        <v>14</v>
      </c>
      <c r="AE11" s="22" t="s">
        <v>14</v>
      </c>
      <c r="AF11" s="25" t="s">
        <v>14</v>
      </c>
      <c r="AG11" s="21" t="s">
        <v>14</v>
      </c>
      <c r="AH11" s="22" t="s">
        <v>14</v>
      </c>
      <c r="AI11" s="22" t="s">
        <v>14</v>
      </c>
      <c r="AJ11" s="22" t="s">
        <v>14</v>
      </c>
      <c r="AK11" s="25" t="s">
        <v>14</v>
      </c>
      <c r="AL11" s="21" t="s">
        <v>14</v>
      </c>
      <c r="AM11" s="22" t="s">
        <v>14</v>
      </c>
      <c r="AN11" s="22" t="s">
        <v>14</v>
      </c>
      <c r="AO11" s="22" t="s">
        <v>14</v>
      </c>
      <c r="AP11" s="25" t="s">
        <v>14</v>
      </c>
      <c r="AQ11" s="21" t="s">
        <v>14</v>
      </c>
      <c r="AR11" s="22" t="s">
        <v>14</v>
      </c>
      <c r="AS11" s="22" t="s">
        <v>14</v>
      </c>
      <c r="AT11" s="22" t="s">
        <v>14</v>
      </c>
      <c r="AU11" s="25" t="s">
        <v>14</v>
      </c>
    </row>
    <row r="12" spans="1:47" s="6" customFormat="1" ht="15.75">
      <c r="A12" s="19" t="s">
        <v>16</v>
      </c>
      <c r="B12" s="20" t="s">
        <v>6</v>
      </c>
      <c r="C12" s="21" t="s">
        <v>14</v>
      </c>
      <c r="D12" s="22" t="s">
        <v>14</v>
      </c>
      <c r="E12" s="26"/>
      <c r="F12" s="23">
        <f>D9-D19-D21-D22-E12-G12</f>
        <v>16992</v>
      </c>
      <c r="G12" s="27"/>
      <c r="H12" s="21" t="s">
        <v>14</v>
      </c>
      <c r="I12" s="22" t="s">
        <v>14</v>
      </c>
      <c r="J12" s="26"/>
      <c r="K12" s="23">
        <f>I9-I19-I21-I22-J12-L12</f>
        <v>14889.200999999999</v>
      </c>
      <c r="L12" s="27"/>
      <c r="M12" s="21" t="s">
        <v>14</v>
      </c>
      <c r="N12" s="22" t="s">
        <v>14</v>
      </c>
      <c r="O12" s="26"/>
      <c r="P12" s="23">
        <f>N9-N19-N21-N22-O12-Q12</f>
        <v>16992</v>
      </c>
      <c r="Q12" s="27"/>
      <c r="R12" s="21" t="s">
        <v>14</v>
      </c>
      <c r="S12" s="22" t="s">
        <v>14</v>
      </c>
      <c r="T12" s="26"/>
      <c r="U12" s="23">
        <f>S9-S19-S21-S22-T12-V12</f>
        <v>15500</v>
      </c>
      <c r="V12" s="27"/>
      <c r="W12" s="21" t="s">
        <v>14</v>
      </c>
      <c r="X12" s="22" t="s">
        <v>14</v>
      </c>
      <c r="Y12" s="26"/>
      <c r="Z12" s="23">
        <f>X9-X19-X21-X22-Y12-AA12</f>
        <v>7765</v>
      </c>
      <c r="AA12" s="27"/>
      <c r="AB12" s="21" t="s">
        <v>14</v>
      </c>
      <c r="AC12" s="22" t="s">
        <v>14</v>
      </c>
      <c r="AD12" s="26"/>
      <c r="AE12" s="23">
        <f>AC9-AC19-AC21-AC22-AD12-AF12</f>
        <v>7735</v>
      </c>
      <c r="AF12" s="27"/>
      <c r="AG12" s="21" t="s">
        <v>14</v>
      </c>
      <c r="AH12" s="22" t="s">
        <v>14</v>
      </c>
      <c r="AI12" s="26"/>
      <c r="AJ12" s="23">
        <f>AH9-AH19-AH21-AH22-AI12-AK12</f>
        <v>0</v>
      </c>
      <c r="AK12" s="27"/>
      <c r="AL12" s="21" t="s">
        <v>14</v>
      </c>
      <c r="AM12" s="22" t="s">
        <v>14</v>
      </c>
      <c r="AN12" s="26"/>
      <c r="AO12" s="23">
        <f>AM9-AM19-AM21-AM22-AN12-AP12</f>
        <v>0</v>
      </c>
      <c r="AP12" s="27"/>
      <c r="AQ12" s="21" t="s">
        <v>14</v>
      </c>
      <c r="AR12" s="22" t="s">
        <v>14</v>
      </c>
      <c r="AS12" s="26"/>
      <c r="AT12" s="23">
        <f>AR9-AR19-AR21-AR22-AS12-AU12</f>
        <v>0</v>
      </c>
      <c r="AU12" s="27"/>
    </row>
    <row r="13" spans="1:47" s="6" customFormat="1" ht="15.75">
      <c r="A13" s="19" t="s">
        <v>17</v>
      </c>
      <c r="B13" s="20" t="s">
        <v>7</v>
      </c>
      <c r="C13" s="21" t="s">
        <v>14</v>
      </c>
      <c r="D13" s="22" t="s">
        <v>14</v>
      </c>
      <c r="E13" s="22" t="s">
        <v>14</v>
      </c>
      <c r="F13" s="23">
        <f>E9-E19-E21-E22-G13</f>
        <v>0</v>
      </c>
      <c r="G13" s="27"/>
      <c r="H13" s="21" t="s">
        <v>14</v>
      </c>
      <c r="I13" s="22" t="s">
        <v>14</v>
      </c>
      <c r="J13" s="22" t="s">
        <v>14</v>
      </c>
      <c r="K13" s="23">
        <f>J9-J19-J21-J22-L13</f>
        <v>0</v>
      </c>
      <c r="L13" s="27"/>
      <c r="M13" s="21" t="s">
        <v>14</v>
      </c>
      <c r="N13" s="22" t="s">
        <v>14</v>
      </c>
      <c r="O13" s="22" t="s">
        <v>14</v>
      </c>
      <c r="P13" s="23">
        <f>O9-O19-O21-O22-Q13</f>
        <v>0</v>
      </c>
      <c r="Q13" s="27"/>
      <c r="R13" s="21" t="s">
        <v>14</v>
      </c>
      <c r="S13" s="22" t="s">
        <v>14</v>
      </c>
      <c r="T13" s="22" t="s">
        <v>14</v>
      </c>
      <c r="U13" s="23">
        <f>T9-T19-T21-T22-V13</f>
        <v>0</v>
      </c>
      <c r="V13" s="27"/>
      <c r="W13" s="21" t="s">
        <v>14</v>
      </c>
      <c r="X13" s="22" t="s">
        <v>14</v>
      </c>
      <c r="Y13" s="22" t="s">
        <v>14</v>
      </c>
      <c r="Z13" s="23">
        <f>Y9-Y19-Y21-Y22-AA13</f>
        <v>0</v>
      </c>
      <c r="AA13" s="27"/>
      <c r="AB13" s="21" t="s">
        <v>14</v>
      </c>
      <c r="AC13" s="22" t="s">
        <v>14</v>
      </c>
      <c r="AD13" s="22" t="s">
        <v>14</v>
      </c>
      <c r="AE13" s="23">
        <f>AD9-AD19-AD21-AD22-AF13</f>
        <v>0</v>
      </c>
      <c r="AF13" s="27"/>
      <c r="AG13" s="21" t="s">
        <v>14</v>
      </c>
      <c r="AH13" s="22" t="s">
        <v>14</v>
      </c>
      <c r="AI13" s="22" t="s">
        <v>14</v>
      </c>
      <c r="AJ13" s="23">
        <f>AI9-AI19-AI21-AI22-AK13</f>
        <v>0</v>
      </c>
      <c r="AK13" s="27"/>
      <c r="AL13" s="21" t="s">
        <v>14</v>
      </c>
      <c r="AM13" s="22" t="s">
        <v>14</v>
      </c>
      <c r="AN13" s="22" t="s">
        <v>14</v>
      </c>
      <c r="AO13" s="23">
        <f>AN9-AN19-AN21-AN22-AP13</f>
        <v>0</v>
      </c>
      <c r="AP13" s="27"/>
      <c r="AQ13" s="21" t="s">
        <v>14</v>
      </c>
      <c r="AR13" s="22" t="s">
        <v>14</v>
      </c>
      <c r="AS13" s="22" t="s">
        <v>14</v>
      </c>
      <c r="AT13" s="23">
        <f>AS9-AS19-AS21-AS22-AU13</f>
        <v>0</v>
      </c>
      <c r="AU13" s="27"/>
    </row>
    <row r="14" spans="1:47" s="6" customFormat="1" ht="15.75">
      <c r="A14" s="19" t="s">
        <v>18</v>
      </c>
      <c r="B14" s="20" t="s">
        <v>8</v>
      </c>
      <c r="C14" s="21" t="s">
        <v>14</v>
      </c>
      <c r="D14" s="22" t="s">
        <v>14</v>
      </c>
      <c r="E14" s="22" t="s">
        <v>14</v>
      </c>
      <c r="F14" s="22" t="s">
        <v>14</v>
      </c>
      <c r="G14" s="24">
        <f>F9-F19-F21-F22</f>
        <v>15272.28</v>
      </c>
      <c r="H14" s="21" t="s">
        <v>14</v>
      </c>
      <c r="I14" s="22" t="s">
        <v>14</v>
      </c>
      <c r="J14" s="22" t="s">
        <v>14</v>
      </c>
      <c r="K14" s="22" t="s">
        <v>14</v>
      </c>
      <c r="L14" s="24">
        <f>K9-K19-K21-K22</f>
        <v>13329.690093599998</v>
      </c>
      <c r="M14" s="21" t="s">
        <v>14</v>
      </c>
      <c r="N14" s="22" t="s">
        <v>14</v>
      </c>
      <c r="O14" s="22" t="s">
        <v>14</v>
      </c>
      <c r="P14" s="22" t="s">
        <v>14</v>
      </c>
      <c r="Q14" s="24">
        <f>P9-P19-P21-P22</f>
        <v>15257.246000000001</v>
      </c>
      <c r="R14" s="21" t="s">
        <v>14</v>
      </c>
      <c r="S14" s="22" t="s">
        <v>14</v>
      </c>
      <c r="T14" s="22" t="s">
        <v>14</v>
      </c>
      <c r="U14" s="22" t="s">
        <v>14</v>
      </c>
      <c r="V14" s="24">
        <f>U9-U19-U21-U22</f>
        <v>13903.26758</v>
      </c>
      <c r="W14" s="21" t="s">
        <v>14</v>
      </c>
      <c r="X14" s="22" t="s">
        <v>14</v>
      </c>
      <c r="Y14" s="22" t="s">
        <v>14</v>
      </c>
      <c r="Z14" s="22" t="s">
        <v>14</v>
      </c>
      <c r="AA14" s="24">
        <f>Z9-Z19-Z21-Z22</f>
        <v>6981.5230800000008</v>
      </c>
      <c r="AB14" s="21" t="s">
        <v>14</v>
      </c>
      <c r="AC14" s="22" t="s">
        <v>14</v>
      </c>
      <c r="AD14" s="22" t="s">
        <v>14</v>
      </c>
      <c r="AE14" s="22" t="s">
        <v>14</v>
      </c>
      <c r="AF14" s="24">
        <f>AE9-AE19-AE21-AE22</f>
        <v>6935.2685000000001</v>
      </c>
      <c r="AG14" s="21" t="s">
        <v>14</v>
      </c>
      <c r="AH14" s="22" t="s">
        <v>14</v>
      </c>
      <c r="AI14" s="22" t="s">
        <v>14</v>
      </c>
      <c r="AJ14" s="22" t="s">
        <v>14</v>
      </c>
      <c r="AK14" s="24">
        <f>AJ9-AJ19-AJ21-AJ22</f>
        <v>0</v>
      </c>
      <c r="AL14" s="21" t="s">
        <v>14</v>
      </c>
      <c r="AM14" s="22" t="s">
        <v>14</v>
      </c>
      <c r="AN14" s="22" t="s">
        <v>14</v>
      </c>
      <c r="AO14" s="22" t="s">
        <v>14</v>
      </c>
      <c r="AP14" s="24">
        <f>AO9-AO19-AO21-AO22</f>
        <v>0</v>
      </c>
      <c r="AQ14" s="21" t="s">
        <v>14</v>
      </c>
      <c r="AR14" s="22" t="s">
        <v>14</v>
      </c>
      <c r="AS14" s="22" t="s">
        <v>14</v>
      </c>
      <c r="AT14" s="22" t="s">
        <v>14</v>
      </c>
      <c r="AU14" s="24">
        <f>AT9-AT19-AT21-AT22</f>
        <v>0</v>
      </c>
    </row>
    <row r="15" spans="1:47" s="6" customFormat="1" ht="15.75">
      <c r="A15" s="19" t="s">
        <v>19</v>
      </c>
      <c r="B15" s="20" t="s">
        <v>20</v>
      </c>
      <c r="C15" s="28">
        <f>SUM(D15:G15)</f>
        <v>0</v>
      </c>
      <c r="D15" s="29"/>
      <c r="E15" s="29"/>
      <c r="F15" s="29"/>
      <c r="G15" s="27"/>
      <c r="H15" s="28">
        <f>SUM(I15:L15)</f>
        <v>0</v>
      </c>
      <c r="I15" s="29"/>
      <c r="J15" s="29"/>
      <c r="K15" s="29"/>
      <c r="L15" s="27"/>
      <c r="M15" s="28">
        <f>SUM(N15:Q15)</f>
        <v>0</v>
      </c>
      <c r="N15" s="29"/>
      <c r="O15" s="29"/>
      <c r="P15" s="29"/>
      <c r="Q15" s="27"/>
      <c r="R15" s="28">
        <f>SUM(S15:V15)</f>
        <v>0</v>
      </c>
      <c r="S15" s="29"/>
      <c r="T15" s="29"/>
      <c r="U15" s="29"/>
      <c r="V15" s="27"/>
      <c r="W15" s="28">
        <f>SUM(X15:AA15)</f>
        <v>0</v>
      </c>
      <c r="X15" s="29"/>
      <c r="Y15" s="29"/>
      <c r="Z15" s="29"/>
      <c r="AA15" s="27"/>
      <c r="AB15" s="28">
        <f>SUM(AC15:AF15)</f>
        <v>0</v>
      </c>
      <c r="AC15" s="29"/>
      <c r="AD15" s="29"/>
      <c r="AE15" s="29"/>
      <c r="AF15" s="27"/>
      <c r="AG15" s="28">
        <f>SUM(AH15:AK15)</f>
        <v>0</v>
      </c>
      <c r="AH15" s="29"/>
      <c r="AI15" s="29"/>
      <c r="AJ15" s="29"/>
      <c r="AK15" s="27"/>
      <c r="AL15" s="28">
        <f>SUM(AM15:AP15)</f>
        <v>0</v>
      </c>
      <c r="AM15" s="29"/>
      <c r="AN15" s="29"/>
      <c r="AO15" s="29"/>
      <c r="AP15" s="27"/>
      <c r="AQ15" s="28">
        <f>SUM(AR15:AU15)</f>
        <v>0</v>
      </c>
      <c r="AR15" s="29"/>
      <c r="AS15" s="29"/>
      <c r="AT15" s="29"/>
      <c r="AU15" s="27"/>
    </row>
    <row r="16" spans="1:47" s="6" customFormat="1" ht="15.75">
      <c r="A16" s="19" t="s">
        <v>21</v>
      </c>
      <c r="B16" s="20" t="s">
        <v>22</v>
      </c>
      <c r="C16" s="28">
        <f>SUM(D16:G16)</f>
        <v>0</v>
      </c>
      <c r="D16" s="26"/>
      <c r="E16" s="26"/>
      <c r="F16" s="26"/>
      <c r="G16" s="27"/>
      <c r="H16" s="28">
        <f>SUM(I16:L16)</f>
        <v>0</v>
      </c>
      <c r="I16" s="26"/>
      <c r="J16" s="26"/>
      <c r="K16" s="26"/>
      <c r="L16" s="27"/>
      <c r="M16" s="28">
        <f>SUM(N16:Q16)</f>
        <v>0</v>
      </c>
      <c r="N16" s="26"/>
      <c r="O16" s="26"/>
      <c r="P16" s="26"/>
      <c r="Q16" s="27"/>
      <c r="R16" s="28">
        <f>SUM(S16:V16)</f>
        <v>0</v>
      </c>
      <c r="S16" s="26"/>
      <c r="T16" s="26"/>
      <c r="U16" s="26"/>
      <c r="V16" s="27"/>
      <c r="W16" s="28">
        <f>SUM(X16:AA16)</f>
        <v>0</v>
      </c>
      <c r="X16" s="26"/>
      <c r="Y16" s="26"/>
      <c r="Z16" s="26"/>
      <c r="AA16" s="27"/>
      <c r="AB16" s="28">
        <f>SUM(AC16:AF16)</f>
        <v>0</v>
      </c>
      <c r="AC16" s="26"/>
      <c r="AD16" s="26"/>
      <c r="AE16" s="26"/>
      <c r="AF16" s="27"/>
      <c r="AG16" s="28">
        <f>SUM(AH16:AK16)</f>
        <v>0</v>
      </c>
      <c r="AH16" s="26"/>
      <c r="AI16" s="26"/>
      <c r="AJ16" s="26"/>
      <c r="AK16" s="27"/>
      <c r="AL16" s="28">
        <f>SUM(AM16:AP16)</f>
        <v>0</v>
      </c>
      <c r="AM16" s="26"/>
      <c r="AN16" s="26"/>
      <c r="AO16" s="26"/>
      <c r="AP16" s="27"/>
      <c r="AQ16" s="28">
        <f>SUM(AR16:AU16)</f>
        <v>0</v>
      </c>
      <c r="AR16" s="26"/>
      <c r="AS16" s="26"/>
      <c r="AT16" s="26"/>
      <c r="AU16" s="27"/>
    </row>
    <row r="17" spans="1:47" s="6" customFormat="1" ht="63">
      <c r="A17" s="19" t="s">
        <v>23</v>
      </c>
      <c r="B17" s="20" t="s">
        <v>24</v>
      </c>
      <c r="C17" s="28">
        <f>SUM(D17:G17)</f>
        <v>17000</v>
      </c>
      <c r="D17" s="30">
        <v>16992</v>
      </c>
      <c r="E17" s="30"/>
      <c r="F17" s="30">
        <v>8</v>
      </c>
      <c r="G17" s="27"/>
      <c r="H17" s="28">
        <f>SUM(I17:L17)</f>
        <v>14897.721</v>
      </c>
      <c r="I17" s="30">
        <v>14889.200999999999</v>
      </c>
      <c r="J17" s="30"/>
      <c r="K17" s="30">
        <v>8.52</v>
      </c>
      <c r="L17" s="27"/>
      <c r="M17" s="28">
        <f>SUM(N17:Q17)</f>
        <v>17000</v>
      </c>
      <c r="N17" s="31">
        <v>16992</v>
      </c>
      <c r="O17" s="31"/>
      <c r="P17" s="31">
        <v>8</v>
      </c>
      <c r="Q17" s="27"/>
      <c r="R17" s="28">
        <f>SUM(S17:V17)</f>
        <v>15508.52</v>
      </c>
      <c r="S17" s="26">
        <v>15500</v>
      </c>
      <c r="T17" s="26"/>
      <c r="U17" s="26">
        <v>8.52</v>
      </c>
      <c r="V17" s="27"/>
      <c r="W17" s="28">
        <f>SUM(X17:AA17)</f>
        <v>7769.52</v>
      </c>
      <c r="X17" s="26">
        <v>7765</v>
      </c>
      <c r="Y17" s="26"/>
      <c r="Z17" s="26">
        <v>4.5199999999999996</v>
      </c>
      <c r="AA17" s="27"/>
      <c r="AB17" s="28">
        <f>SUM(AC17:AF17)</f>
        <v>7739</v>
      </c>
      <c r="AC17" s="26">
        <v>7735</v>
      </c>
      <c r="AD17" s="26"/>
      <c r="AE17" s="26">
        <v>4</v>
      </c>
      <c r="AF17" s="27"/>
      <c r="AG17" s="28">
        <f>SUM(AH17:AK17)</f>
        <v>0</v>
      </c>
      <c r="AH17" s="26"/>
      <c r="AI17" s="26"/>
      <c r="AJ17" s="26"/>
      <c r="AK17" s="27"/>
      <c r="AL17" s="28">
        <f>SUM(AM17:AP17)</f>
        <v>0</v>
      </c>
      <c r="AM17" s="26"/>
      <c r="AN17" s="26"/>
      <c r="AO17" s="26"/>
      <c r="AP17" s="27"/>
      <c r="AQ17" s="28">
        <f>SUM(AR17:AU17)</f>
        <v>0</v>
      </c>
      <c r="AR17" s="26"/>
      <c r="AS17" s="26"/>
      <c r="AT17" s="26"/>
      <c r="AU17" s="27"/>
    </row>
    <row r="18" spans="1:47" s="6" customFormat="1" ht="31.5">
      <c r="A18" s="19" t="s">
        <v>25</v>
      </c>
      <c r="B18" s="20" t="s">
        <v>26</v>
      </c>
      <c r="C18" s="28">
        <f>SUM(D18:G18)</f>
        <v>0</v>
      </c>
      <c r="D18" s="26"/>
      <c r="E18" s="26"/>
      <c r="F18" s="26"/>
      <c r="G18" s="27"/>
      <c r="H18" s="28">
        <f>SUM(I18:L18)</f>
        <v>0</v>
      </c>
      <c r="I18" s="26"/>
      <c r="J18" s="26"/>
      <c r="K18" s="26"/>
      <c r="L18" s="27"/>
      <c r="M18" s="28">
        <f>SUM(N18:Q18)</f>
        <v>0</v>
      </c>
      <c r="N18" s="26"/>
      <c r="O18" s="26"/>
      <c r="P18" s="26"/>
      <c r="Q18" s="27"/>
      <c r="R18" s="28">
        <f>SUM(S18:V18)</f>
        <v>0</v>
      </c>
      <c r="S18" s="26"/>
      <c r="T18" s="26"/>
      <c r="U18" s="26"/>
      <c r="V18" s="27"/>
      <c r="W18" s="28">
        <f>SUM(X18:AA18)</f>
        <v>0</v>
      </c>
      <c r="X18" s="26"/>
      <c r="Y18" s="26"/>
      <c r="Z18" s="26"/>
      <c r="AA18" s="27"/>
      <c r="AB18" s="28">
        <f>SUM(AC18:AF18)</f>
        <v>0</v>
      </c>
      <c r="AC18" s="26"/>
      <c r="AD18" s="26"/>
      <c r="AE18" s="26"/>
      <c r="AF18" s="27"/>
      <c r="AG18" s="28">
        <f>SUM(AH18:AK18)</f>
        <v>0</v>
      </c>
      <c r="AH18" s="26"/>
      <c r="AI18" s="26"/>
      <c r="AJ18" s="26"/>
      <c r="AK18" s="27"/>
      <c r="AL18" s="28">
        <f>SUM(AM18:AP18)</f>
        <v>0</v>
      </c>
      <c r="AM18" s="26"/>
      <c r="AN18" s="26"/>
      <c r="AO18" s="26"/>
      <c r="AP18" s="27"/>
      <c r="AQ18" s="28">
        <f>SUM(AR18:AU18)</f>
        <v>0</v>
      </c>
      <c r="AR18" s="26"/>
      <c r="AS18" s="26"/>
      <c r="AT18" s="26"/>
      <c r="AU18" s="27"/>
    </row>
    <row r="19" spans="1:47" s="6" customFormat="1" ht="31.5">
      <c r="A19" s="19" t="s">
        <v>27</v>
      </c>
      <c r="B19" s="20" t="s">
        <v>28</v>
      </c>
      <c r="C19" s="28">
        <f>SUM(D19:G19)</f>
        <v>1272.0431444400001</v>
      </c>
      <c r="D19" s="23">
        <f>D9*D20/100</f>
        <v>0</v>
      </c>
      <c r="E19" s="23">
        <f>E9*E20/100</f>
        <v>0</v>
      </c>
      <c r="F19" s="23">
        <f>F9*F20/100</f>
        <v>994.5</v>
      </c>
      <c r="G19" s="24">
        <f>G9*G20/100</f>
        <v>277.54314443999999</v>
      </c>
      <c r="H19" s="28">
        <f>SUM(I19:L19)</f>
        <v>1112.62726610352</v>
      </c>
      <c r="I19" s="23">
        <f>I9*I20/100</f>
        <v>0</v>
      </c>
      <c r="J19" s="23">
        <f>J9*J20/100</f>
        <v>0</v>
      </c>
      <c r="K19" s="23">
        <f>K9*K20/100</f>
        <v>870.02690640000003</v>
      </c>
      <c r="L19" s="24">
        <f>L9*L20/100</f>
        <v>242.60035970351998</v>
      </c>
      <c r="M19" s="28">
        <f>SUM(N19:Q19)</f>
        <v>1272.0633047399999</v>
      </c>
      <c r="N19" s="23">
        <f>N9*N20/100</f>
        <v>0</v>
      </c>
      <c r="O19" s="23">
        <f>O9*O20/100</f>
        <v>0</v>
      </c>
      <c r="P19" s="23">
        <f>P9*P20/100</f>
        <v>994.53399999999999</v>
      </c>
      <c r="Q19" s="24">
        <f>Q9*Q20/100</f>
        <v>277.52930473999999</v>
      </c>
      <c r="R19" s="28">
        <f>SUM(S19:V19)</f>
        <v>1160.2878899560001</v>
      </c>
      <c r="S19" s="23">
        <f>S9*S20/100</f>
        <v>0</v>
      </c>
      <c r="T19" s="23">
        <f>T9*T20/100</f>
        <v>0</v>
      </c>
      <c r="U19" s="23">
        <f>U9*U20/100</f>
        <v>907.24842000000001</v>
      </c>
      <c r="V19" s="24">
        <f>V9*V20/100</f>
        <v>253.039469956</v>
      </c>
      <c r="W19" s="28">
        <f>SUM(X19:AA19)</f>
        <v>581.58064005599999</v>
      </c>
      <c r="X19" s="23">
        <f>X9*X20/100</f>
        <v>0</v>
      </c>
      <c r="Y19" s="23">
        <f>Y9*Y20/100</f>
        <v>0</v>
      </c>
      <c r="Z19" s="23">
        <f>Z9*Z20/100</f>
        <v>454.51692000000003</v>
      </c>
      <c r="AA19" s="24">
        <f>AA9*AA20/100</f>
        <v>127.06372005600002</v>
      </c>
      <c r="AB19" s="28">
        <f>SUM(AC19:AF19)</f>
        <v>578.9533866999999</v>
      </c>
      <c r="AC19" s="23">
        <f>AC9*AC20/100</f>
        <v>0</v>
      </c>
      <c r="AD19" s="23">
        <f>AD9*AD20/100</f>
        <v>0</v>
      </c>
      <c r="AE19" s="23">
        <f>AE9*AE20/100</f>
        <v>452.73149999999993</v>
      </c>
      <c r="AF19" s="24">
        <f>AF9*AF20/100</f>
        <v>126.22188670000001</v>
      </c>
      <c r="AG19" s="28">
        <f>SUM(AH19:AK19)</f>
        <v>0</v>
      </c>
      <c r="AH19" s="23">
        <f>AH9*AH20/100</f>
        <v>0</v>
      </c>
      <c r="AI19" s="23">
        <f>AI9*AI20/100</f>
        <v>0</v>
      </c>
      <c r="AJ19" s="23">
        <f>AJ9*AJ20/100</f>
        <v>0</v>
      </c>
      <c r="AK19" s="24">
        <f>AK9*AK20/100</f>
        <v>0</v>
      </c>
      <c r="AL19" s="28">
        <f>SUM(AM19:AP19)</f>
        <v>0</v>
      </c>
      <c r="AM19" s="23">
        <f>AM9*AM20/100</f>
        <v>0</v>
      </c>
      <c r="AN19" s="23">
        <f>AN9*AN20/100</f>
        <v>0</v>
      </c>
      <c r="AO19" s="23">
        <f>AO9*AO20/100</f>
        <v>0</v>
      </c>
      <c r="AP19" s="24">
        <f>AP9*AP20/100</f>
        <v>0</v>
      </c>
      <c r="AQ19" s="28">
        <f>SUM(AR19:AU19)</f>
        <v>0</v>
      </c>
      <c r="AR19" s="23">
        <f>AR9*AR20/100</f>
        <v>0</v>
      </c>
      <c r="AS19" s="23">
        <f>AS9*AS20/100</f>
        <v>0</v>
      </c>
      <c r="AT19" s="23">
        <f>AT9*AT20/100</f>
        <v>0</v>
      </c>
      <c r="AU19" s="24">
        <f>AU9*AU20/100</f>
        <v>0</v>
      </c>
    </row>
    <row r="20" spans="1:47" s="6" customFormat="1" ht="15.75">
      <c r="A20" s="19" t="s">
        <v>29</v>
      </c>
      <c r="B20" s="20" t="s">
        <v>30</v>
      </c>
      <c r="C20" s="28">
        <f>IF(C9=0,0,C19/C9*100)</f>
        <v>7.4826053479644967</v>
      </c>
      <c r="D20" s="26"/>
      <c r="E20" s="26"/>
      <c r="F20" s="32">
        <v>5.85</v>
      </c>
      <c r="G20" s="33">
        <v>1.8172999999999999</v>
      </c>
      <c r="H20" s="28">
        <f>IF(H9=0,0,H19/H9*100)</f>
        <v>7.4683881412061099</v>
      </c>
      <c r="I20" s="26"/>
      <c r="J20" s="26"/>
      <c r="K20" s="30">
        <v>5.84</v>
      </c>
      <c r="L20" s="34">
        <v>1.82</v>
      </c>
      <c r="M20" s="28">
        <f>IF(M9=0,0,M19/M9*100)</f>
        <v>7.4827238673848901</v>
      </c>
      <c r="N20" s="26"/>
      <c r="O20" s="26"/>
      <c r="P20" s="32">
        <v>5.8502000000000001</v>
      </c>
      <c r="Q20" s="33">
        <v>1.819</v>
      </c>
      <c r="R20" s="28">
        <f>IF(R9=0,0,R19/R9*100)</f>
        <v>7.4817258934071553</v>
      </c>
      <c r="S20" s="26"/>
      <c r="T20" s="26"/>
      <c r="U20" s="26">
        <v>5.85</v>
      </c>
      <c r="V20" s="27">
        <v>1.82</v>
      </c>
      <c r="W20" s="28">
        <f>IF(W9=0,0,W19/W9*100)</f>
        <v>7.4858553305333446</v>
      </c>
      <c r="X20" s="26"/>
      <c r="Y20" s="26"/>
      <c r="Z20" s="26">
        <v>5.85</v>
      </c>
      <c r="AA20" s="27">
        <v>1.82</v>
      </c>
      <c r="AB20" s="28">
        <f>IF(AB9=0,0,AB19/AB9*100)</f>
        <v>7.4810295109798277</v>
      </c>
      <c r="AC20" s="26"/>
      <c r="AD20" s="26"/>
      <c r="AE20" s="26">
        <v>5.85</v>
      </c>
      <c r="AF20" s="27">
        <v>1.82</v>
      </c>
      <c r="AG20" s="28">
        <f>IF(AG9=0,0,AG19/AG9*100)</f>
        <v>0</v>
      </c>
      <c r="AH20" s="26"/>
      <c r="AI20" s="26"/>
      <c r="AJ20" s="26"/>
      <c r="AK20" s="27"/>
      <c r="AL20" s="28">
        <f>IF(AL9=0,0,AL19/AL9*100)</f>
        <v>0</v>
      </c>
      <c r="AM20" s="26"/>
      <c r="AN20" s="26"/>
      <c r="AO20" s="26"/>
      <c r="AP20" s="27"/>
      <c r="AQ20" s="28">
        <f>IF(AQ9=0,0,AQ19/AQ9*100)</f>
        <v>0</v>
      </c>
      <c r="AR20" s="26"/>
      <c r="AS20" s="26"/>
      <c r="AT20" s="26"/>
      <c r="AU20" s="27"/>
    </row>
    <row r="21" spans="1:47" s="6" customFormat="1" ht="47.25">
      <c r="A21" s="19" t="s">
        <v>31</v>
      </c>
      <c r="B21" s="20" t="s">
        <v>32</v>
      </c>
      <c r="C21" s="28">
        <f t="shared" ref="C21:C26" si="0">SUM(D21:G21)</f>
        <v>13747.96</v>
      </c>
      <c r="D21" s="30"/>
      <c r="E21" s="30"/>
      <c r="F21" s="32">
        <v>733.22</v>
      </c>
      <c r="G21" s="33">
        <v>13014.74</v>
      </c>
      <c r="H21" s="28">
        <f t="shared" ref="H21:H26" si="1">SUM(I21:L21)</f>
        <v>0</v>
      </c>
      <c r="I21" s="26"/>
      <c r="J21" s="26"/>
      <c r="K21" s="30"/>
      <c r="L21" s="34"/>
      <c r="M21" s="28">
        <f t="shared" ref="M21:M26" si="2">SUM(N21:Q21)</f>
        <v>13747.939999999999</v>
      </c>
      <c r="N21" s="26"/>
      <c r="O21" s="26"/>
      <c r="P21" s="32">
        <v>733.22</v>
      </c>
      <c r="Q21" s="33">
        <v>13014.72</v>
      </c>
      <c r="R21" s="28">
        <f t="shared" ref="R21:R26" si="3">SUM(S21:V21)</f>
        <v>0</v>
      </c>
      <c r="S21" s="26"/>
      <c r="T21" s="26"/>
      <c r="U21" s="26"/>
      <c r="V21" s="27"/>
      <c r="W21" s="28">
        <f t="shared" ref="W21:W26" si="4">SUM(X21:AA21)</f>
        <v>0</v>
      </c>
      <c r="X21" s="26"/>
      <c r="Y21" s="26"/>
      <c r="Z21" s="26"/>
      <c r="AA21" s="27"/>
      <c r="AB21" s="28">
        <f t="shared" ref="AB21:AB26" si="5">SUM(AC21:AF21)</f>
        <v>0</v>
      </c>
      <c r="AC21" s="26"/>
      <c r="AD21" s="26"/>
      <c r="AE21" s="26"/>
      <c r="AF21" s="27"/>
      <c r="AG21" s="28">
        <f t="shared" ref="AG21:AG26" si="6">SUM(AH21:AK21)</f>
        <v>0</v>
      </c>
      <c r="AH21" s="26"/>
      <c r="AI21" s="26"/>
      <c r="AJ21" s="26"/>
      <c r="AK21" s="27"/>
      <c r="AL21" s="28">
        <f t="shared" ref="AL21:AL26" si="7">SUM(AM21:AP21)</f>
        <v>0</v>
      </c>
      <c r="AM21" s="26"/>
      <c r="AN21" s="26"/>
      <c r="AO21" s="26"/>
      <c r="AP21" s="27"/>
      <c r="AQ21" s="28">
        <f t="shared" ref="AQ21:AQ26" si="8">SUM(AR21:AU21)</f>
        <v>0</v>
      </c>
      <c r="AR21" s="26"/>
      <c r="AS21" s="26"/>
      <c r="AT21" s="26"/>
      <c r="AU21" s="27"/>
    </row>
    <row r="22" spans="1:47" s="6" customFormat="1" ht="15.75">
      <c r="A22" s="19" t="s">
        <v>33</v>
      </c>
      <c r="B22" s="20" t="s">
        <v>34</v>
      </c>
      <c r="C22" s="28">
        <f t="shared" si="0"/>
        <v>1980</v>
      </c>
      <c r="D22" s="23">
        <f>D23+D24+D25+D26</f>
        <v>0</v>
      </c>
      <c r="E22" s="23">
        <f>E23+E24+E25+E26</f>
        <v>0</v>
      </c>
      <c r="F22" s="23">
        <f>F23+F24+F25+F26</f>
        <v>0</v>
      </c>
      <c r="G22" s="23">
        <f>G23+G24+G25+G26</f>
        <v>1980</v>
      </c>
      <c r="H22" s="28">
        <f t="shared" si="1"/>
        <v>13785.196</v>
      </c>
      <c r="I22" s="23">
        <f>I23+I24+I25+I26</f>
        <v>0</v>
      </c>
      <c r="J22" s="23">
        <f>J23+J24+J25+J26</f>
        <v>0</v>
      </c>
      <c r="K22" s="23">
        <f>K23+K24+K25+K26</f>
        <v>698.00400000000002</v>
      </c>
      <c r="L22" s="23">
        <f>L23+L24+L25+L26</f>
        <v>13087.191999999999</v>
      </c>
      <c r="M22" s="28">
        <f t="shared" si="2"/>
        <v>1980</v>
      </c>
      <c r="N22" s="23">
        <f>N23+N24+N25+N26</f>
        <v>0</v>
      </c>
      <c r="O22" s="23">
        <f>O23+O24+O25+O26</f>
        <v>0</v>
      </c>
      <c r="P22" s="23">
        <f>P23+P24+P25+P26</f>
        <v>15</v>
      </c>
      <c r="Q22" s="23">
        <f>Q23+Q24+Q25+Q26</f>
        <v>1965</v>
      </c>
      <c r="R22" s="28">
        <f t="shared" si="3"/>
        <v>14348.004000000001</v>
      </c>
      <c r="S22" s="23">
        <f>S23+S24+S25+S26</f>
        <v>0</v>
      </c>
      <c r="T22" s="23">
        <f>T23+T24+T25+T26</f>
        <v>0</v>
      </c>
      <c r="U22" s="23">
        <f>U23+U24+U25+U26</f>
        <v>698.00400000000002</v>
      </c>
      <c r="V22" s="23">
        <f>V23+V24+V25+V26</f>
        <v>13650</v>
      </c>
      <c r="W22" s="28">
        <f t="shared" si="4"/>
        <v>7187.48</v>
      </c>
      <c r="X22" s="23">
        <f>X23+X24+X25+X26</f>
        <v>0</v>
      </c>
      <c r="Y22" s="23">
        <f>Y23+Y24+Y25+Y26</f>
        <v>0</v>
      </c>
      <c r="Z22" s="23">
        <f>Z23+Z24+Z25+Z26</f>
        <v>333.48</v>
      </c>
      <c r="AA22" s="23">
        <f>AA23+AA24+AA25+AA26</f>
        <v>6854</v>
      </c>
      <c r="AB22" s="28">
        <f t="shared" si="5"/>
        <v>7160</v>
      </c>
      <c r="AC22" s="23">
        <f>AC23+AC24+AC25+AC26</f>
        <v>0</v>
      </c>
      <c r="AD22" s="23">
        <f>AD23+AD24+AD25+AD26</f>
        <v>0</v>
      </c>
      <c r="AE22" s="23">
        <f>AE23+AE24+AE25+AE26</f>
        <v>351</v>
      </c>
      <c r="AF22" s="23">
        <f>AF23+AF24+AF25+AF26</f>
        <v>6809</v>
      </c>
      <c r="AG22" s="28">
        <f t="shared" si="6"/>
        <v>0</v>
      </c>
      <c r="AH22" s="23">
        <f>AH23+AH24+AH25+AH26</f>
        <v>0</v>
      </c>
      <c r="AI22" s="23">
        <f>AI23+AI24+AI25+AI26</f>
        <v>0</v>
      </c>
      <c r="AJ22" s="23">
        <f>AJ23+AJ24+AJ25+AJ26</f>
        <v>0</v>
      </c>
      <c r="AK22" s="23">
        <f>AK23+AK24+AK25+AK26</f>
        <v>0</v>
      </c>
      <c r="AL22" s="28">
        <f t="shared" si="7"/>
        <v>0</v>
      </c>
      <c r="AM22" s="23">
        <f>AM23+AM24+AM25+AM26</f>
        <v>0</v>
      </c>
      <c r="AN22" s="23">
        <f>AN23+AN24+AN25+AN26</f>
        <v>0</v>
      </c>
      <c r="AO22" s="23">
        <f>AO23+AO24+AO25+AO26</f>
        <v>0</v>
      </c>
      <c r="AP22" s="23">
        <f>AP23+AP24+AP25+AP26</f>
        <v>0</v>
      </c>
      <c r="AQ22" s="28">
        <f t="shared" si="8"/>
        <v>0</v>
      </c>
      <c r="AR22" s="23">
        <f>AR23+AR24+AR25+AR26</f>
        <v>0</v>
      </c>
      <c r="AS22" s="23">
        <f>AS23+AS24+AS25+AS26</f>
        <v>0</v>
      </c>
      <c r="AT22" s="23">
        <f>AT23+AT24+AT25+AT26</f>
        <v>0</v>
      </c>
      <c r="AU22" s="23">
        <f>AU23+AU24+AU25+AU26</f>
        <v>0</v>
      </c>
    </row>
    <row r="23" spans="1:47" s="6" customFormat="1" ht="15.75">
      <c r="A23" s="19" t="s">
        <v>35</v>
      </c>
      <c r="B23" s="20" t="s">
        <v>55</v>
      </c>
      <c r="C23" s="28">
        <f t="shared" si="0"/>
        <v>0</v>
      </c>
      <c r="D23" s="26"/>
      <c r="E23" s="30"/>
      <c r="F23" s="30"/>
      <c r="G23" s="34"/>
      <c r="H23" s="28">
        <f t="shared" si="1"/>
        <v>11995.48</v>
      </c>
      <c r="I23" s="26"/>
      <c r="J23" s="26"/>
      <c r="K23" s="30">
        <v>681.48</v>
      </c>
      <c r="L23" s="34">
        <v>11314</v>
      </c>
      <c r="M23" s="28">
        <f t="shared" si="2"/>
        <v>1980</v>
      </c>
      <c r="N23" s="26"/>
      <c r="O23" s="26"/>
      <c r="P23" s="32">
        <v>15</v>
      </c>
      <c r="Q23" s="33">
        <v>1965</v>
      </c>
      <c r="R23" s="28">
        <f t="shared" si="3"/>
        <v>11051.48</v>
      </c>
      <c r="S23" s="26"/>
      <c r="T23" s="26"/>
      <c r="U23" s="30">
        <v>681.48</v>
      </c>
      <c r="V23" s="34">
        <v>10370</v>
      </c>
      <c r="W23" s="28">
        <f t="shared" si="4"/>
        <v>5534.48</v>
      </c>
      <c r="X23" s="26"/>
      <c r="Y23" s="26"/>
      <c r="Z23" s="26">
        <v>333.48</v>
      </c>
      <c r="AA23" s="27">
        <v>5201</v>
      </c>
      <c r="AB23" s="28">
        <f t="shared" si="5"/>
        <v>5520</v>
      </c>
      <c r="AC23" s="26"/>
      <c r="AD23" s="26"/>
      <c r="AE23" s="26">
        <v>351</v>
      </c>
      <c r="AF23" s="27">
        <v>5169</v>
      </c>
      <c r="AG23" s="28">
        <f t="shared" si="6"/>
        <v>0</v>
      </c>
      <c r="AH23" s="26"/>
      <c r="AI23" s="26"/>
      <c r="AJ23" s="26"/>
      <c r="AK23" s="27"/>
      <c r="AL23" s="28">
        <f t="shared" si="7"/>
        <v>0</v>
      </c>
      <c r="AM23" s="26"/>
      <c r="AN23" s="26"/>
      <c r="AO23" s="26"/>
      <c r="AP23" s="27"/>
      <c r="AQ23" s="28">
        <f t="shared" si="8"/>
        <v>0</v>
      </c>
      <c r="AR23" s="26"/>
      <c r="AS23" s="26"/>
      <c r="AT23" s="26"/>
      <c r="AU23" s="27"/>
    </row>
    <row r="24" spans="1:47" s="6" customFormat="1" ht="31.5">
      <c r="A24" s="19" t="s">
        <v>37</v>
      </c>
      <c r="B24" s="20" t="s">
        <v>36</v>
      </c>
      <c r="C24" s="28">
        <f t="shared" si="0"/>
        <v>1980</v>
      </c>
      <c r="D24" s="26"/>
      <c r="E24" s="26"/>
      <c r="F24" s="26"/>
      <c r="G24" s="27">
        <v>1980</v>
      </c>
      <c r="H24" s="28">
        <f t="shared" si="1"/>
        <v>1789.7159999999999</v>
      </c>
      <c r="I24" s="26"/>
      <c r="J24" s="26"/>
      <c r="K24" s="26">
        <v>16.524000000000001</v>
      </c>
      <c r="L24" s="27">
        <v>1773.192</v>
      </c>
      <c r="M24" s="28">
        <f t="shared" si="2"/>
        <v>0</v>
      </c>
      <c r="N24" s="26"/>
      <c r="O24" s="26"/>
      <c r="P24" s="26"/>
      <c r="Q24" s="27"/>
      <c r="R24" s="28">
        <f t="shared" si="3"/>
        <v>3296.5239999999999</v>
      </c>
      <c r="S24" s="26"/>
      <c r="T24" s="26"/>
      <c r="U24" s="26">
        <v>16.524000000000001</v>
      </c>
      <c r="V24" s="27">
        <v>3280</v>
      </c>
      <c r="W24" s="28">
        <f t="shared" si="4"/>
        <v>1653</v>
      </c>
      <c r="X24" s="26"/>
      <c r="Y24" s="26"/>
      <c r="Z24" s="26"/>
      <c r="AA24" s="27">
        <v>1653</v>
      </c>
      <c r="AB24" s="28">
        <f t="shared" si="5"/>
        <v>1640</v>
      </c>
      <c r="AC24" s="26"/>
      <c r="AD24" s="26"/>
      <c r="AE24" s="26"/>
      <c r="AF24" s="27">
        <v>1640</v>
      </c>
      <c r="AG24" s="28">
        <f t="shared" si="6"/>
        <v>0</v>
      </c>
      <c r="AH24" s="26"/>
      <c r="AI24" s="26"/>
      <c r="AJ24" s="26"/>
      <c r="AK24" s="27"/>
      <c r="AL24" s="28">
        <f t="shared" si="7"/>
        <v>0</v>
      </c>
      <c r="AM24" s="26"/>
      <c r="AN24" s="26"/>
      <c r="AO24" s="26"/>
      <c r="AP24" s="27"/>
      <c r="AQ24" s="28">
        <f t="shared" si="8"/>
        <v>0</v>
      </c>
      <c r="AR24" s="26"/>
      <c r="AS24" s="26"/>
      <c r="AT24" s="26"/>
      <c r="AU24" s="27"/>
    </row>
    <row r="25" spans="1:47" s="6" customFormat="1" ht="63">
      <c r="A25" s="35" t="s">
        <v>39</v>
      </c>
      <c r="B25" s="20" t="s">
        <v>38</v>
      </c>
      <c r="C25" s="28">
        <f t="shared" si="0"/>
        <v>0</v>
      </c>
      <c r="D25" s="26"/>
      <c r="E25" s="26"/>
      <c r="F25" s="30"/>
      <c r="G25" s="34"/>
      <c r="H25" s="28">
        <f t="shared" si="1"/>
        <v>0</v>
      </c>
      <c r="I25" s="26"/>
      <c r="J25" s="26"/>
      <c r="K25" s="30"/>
      <c r="L25" s="34"/>
      <c r="M25" s="28">
        <f t="shared" si="2"/>
        <v>0</v>
      </c>
      <c r="N25" s="26"/>
      <c r="O25" s="26"/>
      <c r="P25" s="26"/>
      <c r="Q25" s="27"/>
      <c r="R25" s="28">
        <f t="shared" si="3"/>
        <v>0</v>
      </c>
      <c r="S25" s="26"/>
      <c r="T25" s="26"/>
      <c r="U25" s="26"/>
      <c r="V25" s="27"/>
      <c r="W25" s="28">
        <f t="shared" si="4"/>
        <v>0</v>
      </c>
      <c r="X25" s="26"/>
      <c r="Y25" s="26"/>
      <c r="Z25" s="26"/>
      <c r="AA25" s="27"/>
      <c r="AB25" s="28">
        <f t="shared" si="5"/>
        <v>0</v>
      </c>
      <c r="AC25" s="26"/>
      <c r="AD25" s="26"/>
      <c r="AE25" s="26"/>
      <c r="AF25" s="27"/>
      <c r="AG25" s="28">
        <f t="shared" si="6"/>
        <v>0</v>
      </c>
      <c r="AH25" s="26"/>
      <c r="AI25" s="26"/>
      <c r="AJ25" s="26"/>
      <c r="AK25" s="27"/>
      <c r="AL25" s="28">
        <f t="shared" si="7"/>
        <v>0</v>
      </c>
      <c r="AM25" s="26"/>
      <c r="AN25" s="26"/>
      <c r="AO25" s="26"/>
      <c r="AP25" s="27"/>
      <c r="AQ25" s="28">
        <f t="shared" si="8"/>
        <v>0</v>
      </c>
      <c r="AR25" s="26"/>
      <c r="AS25" s="26"/>
      <c r="AT25" s="26"/>
      <c r="AU25" s="27"/>
    </row>
    <row r="26" spans="1:47" s="6" customFormat="1" ht="32.25" thickBot="1">
      <c r="A26" s="36" t="s">
        <v>56</v>
      </c>
      <c r="B26" s="37" t="s">
        <v>40</v>
      </c>
      <c r="C26" s="38">
        <f t="shared" si="0"/>
        <v>0</v>
      </c>
      <c r="D26" s="39"/>
      <c r="E26" s="39"/>
      <c r="F26" s="39"/>
      <c r="G26" s="40"/>
      <c r="H26" s="38">
        <f t="shared" si="1"/>
        <v>0</v>
      </c>
      <c r="I26" s="39"/>
      <c r="J26" s="39"/>
      <c r="K26" s="39"/>
      <c r="L26" s="40"/>
      <c r="M26" s="38">
        <f t="shared" si="2"/>
        <v>0</v>
      </c>
      <c r="N26" s="39"/>
      <c r="O26" s="39"/>
      <c r="P26" s="39"/>
      <c r="Q26" s="40"/>
      <c r="R26" s="38">
        <f t="shared" si="3"/>
        <v>0</v>
      </c>
      <c r="S26" s="39"/>
      <c r="T26" s="39"/>
      <c r="U26" s="39"/>
      <c r="V26" s="40"/>
      <c r="W26" s="38">
        <f t="shared" si="4"/>
        <v>0</v>
      </c>
      <c r="X26" s="39"/>
      <c r="Y26" s="39"/>
      <c r="Z26" s="39"/>
      <c r="AA26" s="40"/>
      <c r="AB26" s="38">
        <f t="shared" si="5"/>
        <v>0</v>
      </c>
      <c r="AC26" s="39"/>
      <c r="AD26" s="39"/>
      <c r="AE26" s="39"/>
      <c r="AF26" s="40"/>
      <c r="AG26" s="38">
        <f t="shared" si="6"/>
        <v>0</v>
      </c>
      <c r="AH26" s="39"/>
      <c r="AI26" s="39"/>
      <c r="AJ26" s="39"/>
      <c r="AK26" s="40"/>
      <c r="AL26" s="38">
        <f t="shared" si="7"/>
        <v>0</v>
      </c>
      <c r="AM26" s="39"/>
      <c r="AN26" s="39"/>
      <c r="AO26" s="39"/>
      <c r="AP26" s="40"/>
      <c r="AQ26" s="38">
        <f t="shared" si="8"/>
        <v>0</v>
      </c>
      <c r="AR26" s="39"/>
      <c r="AS26" s="39"/>
      <c r="AT26" s="39"/>
      <c r="AU26" s="40"/>
    </row>
    <row r="27" spans="1:47" s="6" customFormat="1" ht="16.5" thickBot="1">
      <c r="A27" s="41"/>
      <c r="B27" s="42" t="s">
        <v>41</v>
      </c>
      <c r="C27" s="43"/>
      <c r="D27" s="44">
        <f>D9-D19-D21-D24-D25-D26-E12-F12-G12-D23</f>
        <v>0</v>
      </c>
      <c r="E27" s="44">
        <f>E9-E19-E21-E24-E25-E26-F13-G13-E23</f>
        <v>0</v>
      </c>
      <c r="F27" s="44">
        <f>F9-F19-F21-F24-F25-F26-G14-F23</f>
        <v>0</v>
      </c>
      <c r="G27" s="45">
        <f>G9-G19-G21-G24-G25-G26-G23</f>
        <v>-3.1444399992324179E-3</v>
      </c>
      <c r="H27" s="46"/>
      <c r="I27" s="44">
        <f>I9-I19-I21-I24-I25-I26-J12-K12-L12-I23</f>
        <v>0</v>
      </c>
      <c r="J27" s="44">
        <f>J9-J19-J21-J24-J25-J26-K13-L13-J23</f>
        <v>0</v>
      </c>
      <c r="K27" s="44">
        <f>K9-K19-K21-K24-K25-K26-L14-K23</f>
        <v>1.3642420526593924E-12</v>
      </c>
      <c r="L27" s="45">
        <f>L9-L19-L21-L24-L25-L26-L23</f>
        <v>-0.10226610352037824</v>
      </c>
      <c r="M27" s="46"/>
      <c r="N27" s="44">
        <f>N9-N19-N21-N24-N25-N26-O12-P12-Q12-N23</f>
        <v>0</v>
      </c>
      <c r="O27" s="44">
        <f>O9-O19-O21-O24-O25-O26-P13-Q13-O23</f>
        <v>0</v>
      </c>
      <c r="P27" s="44">
        <f>P9-P19-P21-P24-P25-P26-Q14-P23</f>
        <v>0</v>
      </c>
      <c r="Q27" s="45">
        <f>Q9-Q19-Q21-Q24-Q25-Q26-Q23</f>
        <v>-3.3047399974748259E-3</v>
      </c>
      <c r="R27" s="46"/>
      <c r="S27" s="44">
        <f>S9-S19-S21-S24-S25-S26-T12-U12-V12-S23</f>
        <v>0</v>
      </c>
      <c r="T27" s="44">
        <f>T9-T19-T21-T24-T25-T26-U13-V13-T23</f>
        <v>0</v>
      </c>
      <c r="U27" s="44">
        <f>U9-U19-U21-U24-U25-U26-V14-U23</f>
        <v>1.3642420526593924E-12</v>
      </c>
      <c r="V27" s="45">
        <f>V9-V19-V21-V24-V25-V26-V23</f>
        <v>0.22811004399954982</v>
      </c>
      <c r="W27" s="46"/>
      <c r="X27" s="44">
        <f>X9-X19-X21-X24-X25-X26-Y12-Z12-AA12-X23</f>
        <v>0</v>
      </c>
      <c r="Y27" s="44">
        <f>Y9-Y19-Y21-Y24-Y25-Y26-Z13-AA13-Y23</f>
        <v>0</v>
      </c>
      <c r="Z27" s="44">
        <f>Z9-Z19-Z21-Z24-Z25-Z26-AA14-Z23</f>
        <v>-4.5474735088646412E-13</v>
      </c>
      <c r="AA27" s="45">
        <f>AA9-AA19-AA21-AA24-AA25-AA26-AA23</f>
        <v>0.45935994400042546</v>
      </c>
      <c r="AB27" s="46"/>
      <c r="AC27" s="44">
        <f>AC9-AC19-AC21-AC24-AC25-AC26-AD12-AE12-AF12-AC23</f>
        <v>0</v>
      </c>
      <c r="AD27" s="44">
        <f>AD9-AD19-AD21-AD24-AD25-AD26-AE13-AF13-AD23</f>
        <v>0</v>
      </c>
      <c r="AE27" s="44">
        <f>AE9-AE19-AE21-AE24-AE25-AE26-AF14-AE23</f>
        <v>0</v>
      </c>
      <c r="AF27" s="45">
        <f>AF9-AF19-AF21-AF24-AF25-AF26-AF23</f>
        <v>4.6613299999989977E-2</v>
      </c>
      <c r="AG27" s="46"/>
      <c r="AH27" s="44">
        <f>AH9-AH19-AH21-AH24-AH25-AH26-AI12-AJ12-AK12-AH23</f>
        <v>0</v>
      </c>
      <c r="AI27" s="44">
        <f>AI9-AI19-AI21-AI24-AI25-AI26-AJ13-AK13-AI23</f>
        <v>0</v>
      </c>
      <c r="AJ27" s="44">
        <f>AJ9-AJ19-AJ21-AJ24-AJ25-AJ26-AK14-AJ23</f>
        <v>0</v>
      </c>
      <c r="AK27" s="45">
        <f>AK9-AK19-AK21-AK24-AK25-AK26-AK23</f>
        <v>0</v>
      </c>
      <c r="AL27" s="46"/>
      <c r="AM27" s="44">
        <f>AM9-AM19-AM21-AM24-AM25-AM26-AN12-AO12-AP12-AM23</f>
        <v>0</v>
      </c>
      <c r="AN27" s="44">
        <f>AN9-AN19-AN21-AN24-AN25-AN26-AO13-AP13-AN23</f>
        <v>0</v>
      </c>
      <c r="AO27" s="44">
        <f>AO9-AO19-AO21-AO24-AO25-AO26-AP14-AO23</f>
        <v>0</v>
      </c>
      <c r="AP27" s="45">
        <f>AP9-AP19-AP21-AP24-AP25-AP26-AP23</f>
        <v>0</v>
      </c>
      <c r="AQ27" s="46"/>
      <c r="AR27" s="44">
        <f>AR9-AR19-AR21-AR24-AR25-AR26-AS12-AT12-AU12-AR23</f>
        <v>0</v>
      </c>
      <c r="AS27" s="44">
        <f>AS9-AS19-AS21-AS24-AS25-AS26-AT13-AU13-AS23</f>
        <v>0</v>
      </c>
      <c r="AT27" s="44">
        <f>AT9-AT19-AT21-AT24-AT25-AT26-AU14-AT23</f>
        <v>0</v>
      </c>
      <c r="AU27" s="45">
        <f>AU9-AU19-AU21-AU24-AU25-AU26-AU23</f>
        <v>0</v>
      </c>
    </row>
    <row r="29" spans="1:47" ht="18.75">
      <c r="B29" s="80"/>
      <c r="C29" s="80"/>
      <c r="D29" s="80" t="str">
        <f>'[1]Инф-я'!C21</f>
        <v>Терешин С.А.</v>
      </c>
      <c r="E29" s="80"/>
      <c r="F29" s="80"/>
      <c r="G29" s="80"/>
    </row>
  </sheetData>
  <protectedRanges>
    <protectedRange sqref="AA12:AA13 AC15:AF18 AC20:AF21 AI12 AK12:AK13 AD12 T12 V12:V13 AN12 AF12:AF13 AH15:AK18 AH20:AK21 S15:V18 S20:V21 X15:AA18 X20:AA21 Y12 AP12:AP13 AR15:AU18 AR20:AU21 AS12 AU12:AU13 AM15:AP18 AM20:AP21 AC23:AF26 AH23:AK26 S23:V26 X23:AA26 AR23:AU26 AM23:AP26" name="Диапазон1_1"/>
  </protectedRanges>
  <mergeCells count="17">
    <mergeCell ref="B2:V2"/>
    <mergeCell ref="W6:AA6"/>
    <mergeCell ref="AB6:AF6"/>
    <mergeCell ref="AG6:AK6"/>
    <mergeCell ref="AL6:AP6"/>
    <mergeCell ref="B3:W3"/>
    <mergeCell ref="AQ6:AU6"/>
    <mergeCell ref="B29:C29"/>
    <mergeCell ref="D29:G29"/>
    <mergeCell ref="A4:G4"/>
    <mergeCell ref="H4:AU4"/>
    <mergeCell ref="A6:A7"/>
    <mergeCell ref="B6:B7"/>
    <mergeCell ref="C6:G6"/>
    <mergeCell ref="H6:L6"/>
    <mergeCell ref="M6:Q6"/>
    <mergeCell ref="R6:V6"/>
  </mergeCells>
  <pageMargins left="0.70866141732283472" right="0.70866141732283472" top="0.74803149606299213" bottom="0.74803149606299213" header="0.31496062992125984" footer="0.31496062992125984"/>
  <pageSetup paperSize="9" scale="72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D73E47-235A-49CB-8BD0-8DB2FA97B480}">
  <dimension ref="A1:AMK28"/>
  <sheetViews>
    <sheetView workbookViewId="0">
      <selection activeCell="N13" sqref="N13"/>
    </sheetView>
  </sheetViews>
  <sheetFormatPr defaultRowHeight="15" outlineLevelCol="1"/>
  <cols>
    <col min="1" max="1" width="5.42578125" style="2" customWidth="1"/>
    <col min="2" max="2" width="33.85546875" style="2" customWidth="1"/>
    <col min="3" max="7" width="9.140625" style="2"/>
    <col min="8" max="12" width="9.140625" style="2" hidden="1" customWidth="1" outlineLevel="1"/>
    <col min="13" max="13" width="9.140625" style="2" collapsed="1"/>
    <col min="14" max="201" width="9.140625" style="2"/>
    <col min="202" max="202" width="5.42578125" style="2" customWidth="1"/>
    <col min="203" max="203" width="33.85546875" style="2" customWidth="1"/>
    <col min="204" max="238" width="10.42578125" style="2" customWidth="1"/>
    <col min="239" max="457" width="9.140625" style="2"/>
    <col min="458" max="458" width="5.42578125" style="2" customWidth="1"/>
    <col min="459" max="459" width="33.85546875" style="2" customWidth="1"/>
    <col min="460" max="494" width="10.42578125" style="2" customWidth="1"/>
    <col min="495" max="713" width="9.140625" style="2"/>
    <col min="714" max="714" width="5.42578125" style="2" customWidth="1"/>
    <col min="715" max="715" width="33.85546875" style="2" customWidth="1"/>
    <col min="716" max="750" width="10.42578125" style="2" customWidth="1"/>
    <col min="751" max="969" width="9.140625" style="2"/>
    <col min="970" max="970" width="5.42578125" style="2" customWidth="1"/>
    <col min="971" max="971" width="33.85546875" style="2" customWidth="1"/>
    <col min="972" max="1006" width="10.42578125" style="2" customWidth="1"/>
    <col min="1007" max="1025" width="9.140625" style="2"/>
  </cols>
  <sheetData>
    <row r="1" spans="1:12" ht="18.75">
      <c r="A1" s="1"/>
      <c r="B1" s="51"/>
      <c r="C1" s="51"/>
      <c r="D1" s="51"/>
      <c r="E1" s="51"/>
      <c r="F1" s="52"/>
      <c r="G1" s="51"/>
      <c r="H1" s="51"/>
      <c r="I1" s="51"/>
      <c r="J1" s="51"/>
      <c r="K1" s="51"/>
      <c r="L1" s="51"/>
    </row>
    <row r="2" spans="1:12" ht="18.75">
      <c r="B2" s="81" t="s">
        <v>42</v>
      </c>
      <c r="C2" s="81"/>
      <c r="D2" s="81"/>
      <c r="E2" s="81"/>
      <c r="F2" s="81"/>
      <c r="G2" s="81"/>
    </row>
    <row r="3" spans="1:12" ht="18.75">
      <c r="A3" s="53"/>
      <c r="B3" s="85" t="str">
        <f>'[1]Инф-я'!C13</f>
        <v>ОАО "Владимирский завод "Электроприбор"</v>
      </c>
      <c r="C3" s="85"/>
      <c r="D3" s="85"/>
      <c r="E3" s="85"/>
      <c r="F3" s="85"/>
      <c r="G3" s="54"/>
      <c r="H3" s="55"/>
      <c r="I3" s="55"/>
      <c r="J3" s="55"/>
      <c r="K3" s="55"/>
      <c r="L3" s="55"/>
    </row>
    <row r="4" spans="1:12" ht="18.75">
      <c r="A4" s="53"/>
      <c r="B4" s="81" t="s">
        <v>57</v>
      </c>
      <c r="C4" s="81"/>
      <c r="D4" s="81"/>
      <c r="E4" s="81"/>
      <c r="F4" s="81"/>
      <c r="G4" s="81"/>
      <c r="H4" s="55"/>
      <c r="I4" s="55"/>
      <c r="J4" s="55"/>
      <c r="K4" s="55"/>
      <c r="L4" s="55"/>
    </row>
    <row r="5" spans="1:12" ht="15.75" thickBot="1">
      <c r="B5" s="4"/>
      <c r="G5" s="56" t="s">
        <v>43</v>
      </c>
    </row>
    <row r="6" spans="1:12" s="6" customFormat="1" ht="16.5" thickBot="1">
      <c r="A6" s="82" t="s">
        <v>2</v>
      </c>
      <c r="B6" s="83" t="s">
        <v>3</v>
      </c>
      <c r="C6" s="79" t="s">
        <v>46</v>
      </c>
      <c r="D6" s="79"/>
      <c r="E6" s="79"/>
      <c r="F6" s="79"/>
      <c r="G6" s="79"/>
      <c r="H6" s="79" t="s">
        <v>52</v>
      </c>
      <c r="I6" s="79"/>
      <c r="J6" s="79"/>
      <c r="K6" s="79"/>
      <c r="L6" s="79"/>
    </row>
    <row r="7" spans="1:12" s="6" customFormat="1" ht="16.5" thickBot="1">
      <c r="A7" s="82"/>
      <c r="B7" s="83"/>
      <c r="C7" s="7" t="s">
        <v>5</v>
      </c>
      <c r="D7" s="8" t="s">
        <v>6</v>
      </c>
      <c r="E7" s="8" t="s">
        <v>7</v>
      </c>
      <c r="F7" s="8" t="s">
        <v>8</v>
      </c>
      <c r="G7" s="9" t="s">
        <v>9</v>
      </c>
      <c r="H7" s="7" t="s">
        <v>5</v>
      </c>
      <c r="I7" s="8" t="s">
        <v>6</v>
      </c>
      <c r="J7" s="8" t="s">
        <v>7</v>
      </c>
      <c r="K7" s="8" t="s">
        <v>8</v>
      </c>
      <c r="L7" s="9" t="s">
        <v>9</v>
      </c>
    </row>
    <row r="8" spans="1:12" ht="15.75" thickBot="1">
      <c r="A8" s="10">
        <v>1</v>
      </c>
      <c r="B8" s="11">
        <v>2</v>
      </c>
      <c r="C8" s="10">
        <v>3</v>
      </c>
      <c r="D8" s="12">
        <v>4</v>
      </c>
      <c r="E8" s="12">
        <v>5</v>
      </c>
      <c r="F8" s="12">
        <v>6</v>
      </c>
      <c r="G8" s="13">
        <v>7</v>
      </c>
      <c r="H8" s="10">
        <v>8</v>
      </c>
      <c r="I8" s="12">
        <v>9</v>
      </c>
      <c r="J8" s="12">
        <v>10</v>
      </c>
      <c r="K8" s="12">
        <v>11</v>
      </c>
      <c r="L8" s="13">
        <v>12</v>
      </c>
    </row>
    <row r="9" spans="1:12" s="6" customFormat="1" ht="31.5">
      <c r="A9" s="14" t="s">
        <v>10</v>
      </c>
      <c r="B9" s="15" t="s">
        <v>44</v>
      </c>
      <c r="C9" s="57">
        <f>C19+C21+C22</f>
        <v>4.7705158724025001</v>
      </c>
      <c r="D9" s="58">
        <f>D15+D16+D17+D18</f>
        <v>4.2880000000000003</v>
      </c>
      <c r="E9" s="58">
        <f>E10+E15+E16+E17+E18</f>
        <v>0</v>
      </c>
      <c r="F9" s="58">
        <f>F10+F15+F16+F17+F18</f>
        <v>4.2949999999999999</v>
      </c>
      <c r="G9" s="59">
        <f>G10+G15+G16+G17+G18</f>
        <v>3.6737424999999999</v>
      </c>
      <c r="H9" s="57">
        <f>H19+H21+H22</f>
        <v>0</v>
      </c>
      <c r="I9" s="58">
        <f>I15+I16+I17+I18</f>
        <v>0</v>
      </c>
      <c r="J9" s="58">
        <f>J10+J15+J16+J17+J18</f>
        <v>0</v>
      </c>
      <c r="K9" s="58">
        <f>K10+K15+K16+K17+K18</f>
        <v>0</v>
      </c>
      <c r="L9" s="59">
        <f>L10+L15+L16+L17+L18</f>
        <v>0</v>
      </c>
    </row>
    <row r="10" spans="1:12" s="6" customFormat="1" ht="15.75">
      <c r="A10" s="19" t="s">
        <v>12</v>
      </c>
      <c r="B10" s="20" t="s">
        <v>13</v>
      </c>
      <c r="C10" s="60" t="s">
        <v>14</v>
      </c>
      <c r="D10" s="61" t="s">
        <v>14</v>
      </c>
      <c r="E10" s="62">
        <f>E12</f>
        <v>0</v>
      </c>
      <c r="F10" s="62">
        <f>F12+F13</f>
        <v>4.2880000000000003</v>
      </c>
      <c r="G10" s="63">
        <f>G12+G13+G14</f>
        <v>3.6737424999999999</v>
      </c>
      <c r="H10" s="60" t="s">
        <v>14</v>
      </c>
      <c r="I10" s="61" t="s">
        <v>14</v>
      </c>
      <c r="J10" s="62">
        <f>J12</f>
        <v>0</v>
      </c>
      <c r="K10" s="62">
        <f>K12+K13</f>
        <v>0</v>
      </c>
      <c r="L10" s="63">
        <f>L12+L13+L14</f>
        <v>0</v>
      </c>
    </row>
    <row r="11" spans="1:12" s="6" customFormat="1" ht="15.75">
      <c r="A11" s="19"/>
      <c r="B11" s="20" t="s">
        <v>15</v>
      </c>
      <c r="C11" s="60" t="s">
        <v>14</v>
      </c>
      <c r="D11" s="61" t="s">
        <v>14</v>
      </c>
      <c r="E11" s="61" t="s">
        <v>14</v>
      </c>
      <c r="F11" s="61" t="s">
        <v>14</v>
      </c>
      <c r="G11" s="64" t="s">
        <v>14</v>
      </c>
      <c r="H11" s="60" t="s">
        <v>14</v>
      </c>
      <c r="I11" s="61" t="s">
        <v>14</v>
      </c>
      <c r="J11" s="61" t="s">
        <v>14</v>
      </c>
      <c r="K11" s="61" t="s">
        <v>14</v>
      </c>
      <c r="L11" s="64" t="s">
        <v>14</v>
      </c>
    </row>
    <row r="12" spans="1:12" s="6" customFormat="1" ht="15.75">
      <c r="A12" s="19" t="s">
        <v>16</v>
      </c>
      <c r="B12" s="20" t="s">
        <v>6</v>
      </c>
      <c r="C12" s="60" t="s">
        <v>14</v>
      </c>
      <c r="D12" s="61" t="s">
        <v>14</v>
      </c>
      <c r="E12" s="65"/>
      <c r="F12" s="62">
        <f>D9-D19-D21-D22-G12-E12</f>
        <v>4.2880000000000003</v>
      </c>
      <c r="G12" s="66"/>
      <c r="H12" s="60" t="s">
        <v>14</v>
      </c>
      <c r="I12" s="61" t="s">
        <v>14</v>
      </c>
      <c r="J12" s="65"/>
      <c r="K12" s="62">
        <f>I9-I19-I21-I22-L12-J12</f>
        <v>0</v>
      </c>
      <c r="L12" s="66"/>
    </row>
    <row r="13" spans="1:12" s="6" customFormat="1" ht="15.75">
      <c r="A13" s="19" t="s">
        <v>17</v>
      </c>
      <c r="B13" s="20" t="s">
        <v>7</v>
      </c>
      <c r="C13" s="60" t="s">
        <v>14</v>
      </c>
      <c r="D13" s="61" t="s">
        <v>14</v>
      </c>
      <c r="E13" s="61" t="s">
        <v>14</v>
      </c>
      <c r="F13" s="62">
        <f>E9-E19-E21-E22-G13</f>
        <v>0</v>
      </c>
      <c r="G13" s="66"/>
      <c r="H13" s="60" t="s">
        <v>14</v>
      </c>
      <c r="I13" s="61" t="s">
        <v>14</v>
      </c>
      <c r="J13" s="61" t="s">
        <v>14</v>
      </c>
      <c r="K13" s="62">
        <f>J9-J19-J21-J22-L13</f>
        <v>0</v>
      </c>
      <c r="L13" s="66"/>
    </row>
    <row r="14" spans="1:12" s="6" customFormat="1" ht="15.75">
      <c r="A14" s="19" t="s">
        <v>18</v>
      </c>
      <c r="B14" s="20" t="s">
        <v>8</v>
      </c>
      <c r="C14" s="60" t="s">
        <v>14</v>
      </c>
      <c r="D14" s="61" t="s">
        <v>14</v>
      </c>
      <c r="E14" s="61" t="s">
        <v>14</v>
      </c>
      <c r="F14" s="61" t="s">
        <v>14</v>
      </c>
      <c r="G14" s="63">
        <f>F9-F19-F21-F22</f>
        <v>3.6737424999999999</v>
      </c>
      <c r="H14" s="60" t="s">
        <v>14</v>
      </c>
      <c r="I14" s="61" t="s">
        <v>14</v>
      </c>
      <c r="J14" s="61" t="s">
        <v>14</v>
      </c>
      <c r="K14" s="61" t="s">
        <v>14</v>
      </c>
      <c r="L14" s="63">
        <f>K9-K19-K21-K22</f>
        <v>0</v>
      </c>
    </row>
    <row r="15" spans="1:12" s="6" customFormat="1" ht="15.75">
      <c r="A15" s="19" t="s">
        <v>19</v>
      </c>
      <c r="B15" s="20" t="s">
        <v>20</v>
      </c>
      <c r="C15" s="67">
        <f>SUM(D15:G15)</f>
        <v>0</v>
      </c>
      <c r="D15" s="65"/>
      <c r="E15" s="65"/>
      <c r="F15" s="65"/>
      <c r="G15" s="66"/>
      <c r="H15" s="67">
        <f>SUM(I15:L15)</f>
        <v>0</v>
      </c>
      <c r="I15" s="65"/>
      <c r="J15" s="65"/>
      <c r="K15" s="65"/>
      <c r="L15" s="66"/>
    </row>
    <row r="16" spans="1:12" s="6" customFormat="1" ht="15.75">
      <c r="A16" s="19" t="s">
        <v>21</v>
      </c>
      <c r="B16" s="20" t="s">
        <v>22</v>
      </c>
      <c r="C16" s="67">
        <f>SUM(D16:G16)</f>
        <v>0</v>
      </c>
      <c r="D16" s="65"/>
      <c r="E16" s="65"/>
      <c r="F16" s="65"/>
      <c r="G16" s="66"/>
      <c r="H16" s="67">
        <f>SUM(I16:L16)</f>
        <v>0</v>
      </c>
      <c r="I16" s="65"/>
      <c r="J16" s="65"/>
      <c r="K16" s="65"/>
      <c r="L16" s="66"/>
    </row>
    <row r="17" spans="1:12" s="6" customFormat="1" ht="47.25">
      <c r="A17" s="19" t="s">
        <v>23</v>
      </c>
      <c r="B17" s="20" t="s">
        <v>24</v>
      </c>
      <c r="C17" s="67">
        <f>SUM(D17:G17)</f>
        <v>4.2949999999999999</v>
      </c>
      <c r="D17" s="68">
        <v>4.2880000000000003</v>
      </c>
      <c r="E17" s="68"/>
      <c r="F17" s="68">
        <v>7.0000000000000001E-3</v>
      </c>
      <c r="G17" s="66"/>
      <c r="H17" s="67">
        <f>SUM(I17:L17)</f>
        <v>0</v>
      </c>
      <c r="I17" s="65"/>
      <c r="J17" s="65"/>
      <c r="K17" s="65"/>
      <c r="L17" s="66"/>
    </row>
    <row r="18" spans="1:12" s="6" customFormat="1" ht="15.75">
      <c r="A18" s="19" t="s">
        <v>25</v>
      </c>
      <c r="B18" s="20" t="s">
        <v>26</v>
      </c>
      <c r="C18" s="67">
        <f>SUM(D18:G18)</f>
        <v>0</v>
      </c>
      <c r="D18" s="65"/>
      <c r="E18" s="65"/>
      <c r="F18" s="65"/>
      <c r="G18" s="66"/>
      <c r="H18" s="67">
        <f>SUM(I18:L18)</f>
        <v>0</v>
      </c>
      <c r="I18" s="65"/>
      <c r="J18" s="65"/>
      <c r="K18" s="65"/>
      <c r="L18" s="66"/>
    </row>
    <row r="19" spans="1:12" s="6" customFormat="1" ht="15.75">
      <c r="A19" s="19" t="s">
        <v>27</v>
      </c>
      <c r="B19" s="20" t="s">
        <v>45</v>
      </c>
      <c r="C19" s="67">
        <f>SUM(D19:G19)</f>
        <v>0.25681587240249998</v>
      </c>
      <c r="D19" s="62">
        <f>D9*D20/100</f>
        <v>0</v>
      </c>
      <c r="E19" s="62">
        <f>E9*E20/100</f>
        <v>0</v>
      </c>
      <c r="F19" s="62">
        <f>F9*F20/100</f>
        <v>0.25125749999999997</v>
      </c>
      <c r="G19" s="63">
        <f>G9*G20/100</f>
        <v>5.5583724024999993E-3</v>
      </c>
      <c r="H19" s="67">
        <f>SUM(I19:L19)</f>
        <v>0</v>
      </c>
      <c r="I19" s="62">
        <f>I9*I20/100</f>
        <v>0</v>
      </c>
      <c r="J19" s="62">
        <f>J9*J20/100</f>
        <v>0</v>
      </c>
      <c r="K19" s="62">
        <f>K9*K20/100</f>
        <v>0</v>
      </c>
      <c r="L19" s="63">
        <f>L9*L20/100</f>
        <v>0</v>
      </c>
    </row>
    <row r="20" spans="1:12" s="6" customFormat="1" ht="15.75">
      <c r="A20" s="19" t="s">
        <v>29</v>
      </c>
      <c r="B20" s="20" t="s">
        <v>30</v>
      </c>
      <c r="C20" s="67">
        <f>IF(C9=0,0,C19/C9*100)</f>
        <v>5.3833983424766139</v>
      </c>
      <c r="D20" s="62">
        <f>'[1]Баланс энергии'!S20</f>
        <v>0</v>
      </c>
      <c r="E20" s="62">
        <f>'[1]Баланс энергии'!T20</f>
        <v>0</v>
      </c>
      <c r="F20" s="62">
        <f>'[1]Баланс энергии'!U20</f>
        <v>5.85</v>
      </c>
      <c r="G20" s="66">
        <v>0.15129999999999999</v>
      </c>
      <c r="H20" s="67">
        <f>IF(H9=0,0,H19/H9*100)</f>
        <v>0</v>
      </c>
      <c r="I20" s="62">
        <f>'[1]Баланс энергии'!AH20</f>
        <v>0</v>
      </c>
      <c r="J20" s="62">
        <f>'[1]Баланс энергии'!AI20</f>
        <v>0</v>
      </c>
      <c r="K20" s="62">
        <f>'[1]Баланс энергии'!AJ20</f>
        <v>0</v>
      </c>
      <c r="L20" s="66"/>
    </row>
    <row r="21" spans="1:12" s="6" customFormat="1" ht="31.5">
      <c r="A21" s="19" t="s">
        <v>31</v>
      </c>
      <c r="B21" s="20" t="s">
        <v>32</v>
      </c>
      <c r="C21" s="67">
        <f t="shared" ref="C21:C26" si="0">SUM(D21:G21)</f>
        <v>0.47699999999999998</v>
      </c>
      <c r="D21" s="65"/>
      <c r="E21" s="65"/>
      <c r="F21" s="69">
        <v>0.32</v>
      </c>
      <c r="G21" s="70">
        <v>0.157</v>
      </c>
      <c r="H21" s="67">
        <f t="shared" ref="H21:H26" si="1">SUM(I21:L21)</f>
        <v>0</v>
      </c>
      <c r="I21" s="65"/>
      <c r="J21" s="65"/>
      <c r="K21" s="65"/>
      <c r="L21" s="66"/>
    </row>
    <row r="22" spans="1:12" s="6" customFormat="1" ht="15.75">
      <c r="A22" s="19" t="s">
        <v>33</v>
      </c>
      <c r="B22" s="20" t="s">
        <v>34</v>
      </c>
      <c r="C22" s="67">
        <f t="shared" si="0"/>
        <v>4.0366999999999997</v>
      </c>
      <c r="D22" s="62">
        <f>D24+D25+D26+D23</f>
        <v>0</v>
      </c>
      <c r="E22" s="62">
        <f>E24+E25+E26+E23</f>
        <v>0</v>
      </c>
      <c r="F22" s="62">
        <f>F24+F25+F26+F23</f>
        <v>0.05</v>
      </c>
      <c r="G22" s="62">
        <f>G24+G25+G26+G23</f>
        <v>3.9866999999999999</v>
      </c>
      <c r="H22" s="67">
        <f t="shared" si="1"/>
        <v>0</v>
      </c>
      <c r="I22" s="62">
        <f>I24+I25+I26+I23</f>
        <v>0</v>
      </c>
      <c r="J22" s="62">
        <f>J24+J25+J26+J23</f>
        <v>0</v>
      </c>
      <c r="K22" s="62">
        <f>K24+K25+K26+K23</f>
        <v>0</v>
      </c>
      <c r="L22" s="63">
        <f>L24+L25+L26+L23</f>
        <v>0</v>
      </c>
    </row>
    <row r="23" spans="1:12" s="6" customFormat="1" ht="15.75">
      <c r="A23" s="19" t="s">
        <v>35</v>
      </c>
      <c r="B23" s="20" t="s">
        <v>55</v>
      </c>
      <c r="C23" s="67">
        <f t="shared" si="0"/>
        <v>2.0089000000000001</v>
      </c>
      <c r="D23" s="65"/>
      <c r="E23" s="65"/>
      <c r="F23" s="69">
        <v>0.05</v>
      </c>
      <c r="G23" s="70">
        <v>1.9589000000000001</v>
      </c>
      <c r="H23" s="67">
        <f t="shared" si="1"/>
        <v>0</v>
      </c>
      <c r="I23" s="65"/>
      <c r="J23" s="65"/>
      <c r="K23" s="65"/>
      <c r="L23" s="66"/>
    </row>
    <row r="24" spans="1:12" s="6" customFormat="1" ht="31.5">
      <c r="A24" s="19" t="s">
        <v>37</v>
      </c>
      <c r="B24" s="20" t="s">
        <v>36</v>
      </c>
      <c r="C24" s="67">
        <f t="shared" si="0"/>
        <v>2.0278</v>
      </c>
      <c r="D24" s="65"/>
      <c r="E24" s="65"/>
      <c r="F24" s="65"/>
      <c r="G24" s="66">
        <v>2.0278</v>
      </c>
      <c r="H24" s="67">
        <f t="shared" si="1"/>
        <v>0</v>
      </c>
      <c r="I24" s="65"/>
      <c r="J24" s="65"/>
      <c r="K24" s="65"/>
      <c r="L24" s="66"/>
    </row>
    <row r="25" spans="1:12" s="6" customFormat="1" ht="47.25">
      <c r="A25" s="19" t="s">
        <v>39</v>
      </c>
      <c r="B25" s="20" t="s">
        <v>38</v>
      </c>
      <c r="C25" s="67">
        <f t="shared" si="0"/>
        <v>0</v>
      </c>
      <c r="D25" s="65"/>
      <c r="E25" s="65"/>
      <c r="F25" s="65"/>
      <c r="G25" s="66"/>
      <c r="H25" s="67">
        <f t="shared" si="1"/>
        <v>0</v>
      </c>
      <c r="I25" s="65"/>
      <c r="J25" s="65"/>
      <c r="K25" s="65"/>
      <c r="L25" s="66"/>
    </row>
    <row r="26" spans="1:12" s="6" customFormat="1" ht="32.25" thickBot="1">
      <c r="A26" s="36" t="s">
        <v>56</v>
      </c>
      <c r="B26" s="37" t="s">
        <v>40</v>
      </c>
      <c r="C26" s="71">
        <f t="shared" si="0"/>
        <v>0</v>
      </c>
      <c r="D26" s="72"/>
      <c r="E26" s="72"/>
      <c r="F26" s="72"/>
      <c r="G26" s="73"/>
      <c r="H26" s="71">
        <f t="shared" si="1"/>
        <v>0</v>
      </c>
      <c r="I26" s="72"/>
      <c r="J26" s="72"/>
      <c r="K26" s="72"/>
      <c r="L26" s="73"/>
    </row>
    <row r="27" spans="1:12" s="6" customFormat="1" ht="16.5" thickBot="1">
      <c r="A27" s="41"/>
      <c r="B27" s="74" t="s">
        <v>41</v>
      </c>
      <c r="C27" s="75"/>
      <c r="D27" s="76">
        <f>D9-D19-D21-D24-D25-D26-E12-F12-G12-D23</f>
        <v>0</v>
      </c>
      <c r="E27" s="76">
        <f>E9-E19-E21-E24-E25-E26-F13-G13-E23</f>
        <v>0</v>
      </c>
      <c r="F27" s="76">
        <f>F9-F19-F21-F24-F25-F26-G14-F23</f>
        <v>-1.8041124150158794E-16</v>
      </c>
      <c r="G27" s="77">
        <f>G9-G19-G21-G24-G25-G26-G23</f>
        <v>-0.47551587240250037</v>
      </c>
      <c r="H27" s="75"/>
      <c r="I27" s="76">
        <f>I9-I19-I21-I24-I25-I26-J12-K12-L12-I23</f>
        <v>0</v>
      </c>
      <c r="J27" s="76">
        <f>J9-J19-J21-J24-J25-J26-K13-L13-J23</f>
        <v>0</v>
      </c>
      <c r="K27" s="76">
        <f>K9-K19-K21-K24-K25-K26-L14-K23</f>
        <v>0</v>
      </c>
      <c r="L27" s="77">
        <f>L9-L19-L21-L24-L25-L26-L23</f>
        <v>0</v>
      </c>
    </row>
    <row r="28" spans="1:12" s="6" customFormat="1" ht="15.75">
      <c r="B28" s="78"/>
    </row>
  </sheetData>
  <protectedRanges>
    <protectedRange sqref="J12 L12:L13 I15:L18 I21:L21 E12 G12:G13 D15:G18 D21:G21 D23:G26 I23:L26" name="Диапазон1"/>
  </protectedRanges>
  <mergeCells count="7">
    <mergeCell ref="H6:L6"/>
    <mergeCell ref="B2:G2"/>
    <mergeCell ref="B3:F3"/>
    <mergeCell ref="A6:A7"/>
    <mergeCell ref="B6:B7"/>
    <mergeCell ref="C6:G6"/>
    <mergeCell ref="B4:G4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баланс план на 21 г.</vt:lpstr>
      <vt:lpstr>мощность план на 21 г.</vt:lpstr>
    </vt:vector>
  </TitlesOfParts>
  <Company>elpribor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Grichaeva</dc:creator>
  <cp:lastModifiedBy>Балыкина Оксана Олеговна</cp:lastModifiedBy>
  <cp:lastPrinted>2020-05-07T06:45:36Z</cp:lastPrinted>
  <dcterms:created xsi:type="dcterms:W3CDTF">2018-05-03T08:25:18Z</dcterms:created>
  <dcterms:modified xsi:type="dcterms:W3CDTF">2020-05-07T06:47:18Z</dcterms:modified>
</cp:coreProperties>
</file>